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270" windowWidth="14940" windowHeight="9150" activeTab="5"/>
  </bookViews>
  <sheets>
    <sheet name="财政拨款收支预算总表" sheetId="2" r:id="rId1"/>
    <sheet name="财务收支预算总表" sheetId="3" r:id="rId2"/>
    <sheet name="收入总表" sheetId="4" r:id="rId3"/>
    <sheet name="支出总表" sheetId="5" r:id="rId4"/>
    <sheet name="支出功能" sheetId="7" r:id="rId5"/>
    <sheet name="支出分部门预算经济科目" sheetId="9" r:id="rId6"/>
    <sheet name="基本支出" sheetId="10" r:id="rId7"/>
    <sheet name="政府性基金拨款" sheetId="17" r:id="rId8"/>
    <sheet name="三公经费及会议费支出预算" sheetId="20" r:id="rId9"/>
    <sheet name="财政专项" sheetId="28" r:id="rId10"/>
    <sheet name="转移支付分先市" sheetId="29" r:id="rId11"/>
  </sheets>
  <definedNames>
    <definedName name="_xlnm.Print_Area" localSheetId="1">财务收支预算总表!$A$1:$F$31</definedName>
    <definedName name="_xlnm.Print_Area" localSheetId="0">财政拨款收支预算总表!$A$1:$F$31</definedName>
    <definedName name="_xlnm.Print_Area" localSheetId="6">基本支出!$A$1:$O$16</definedName>
    <definedName name="_xlnm.Print_Area" localSheetId="8">三公经费及会议费支出预算!$A$1:$L$25</definedName>
    <definedName name="_xlnm.Print_Area" localSheetId="2">收入总表!$A$1:$N$24</definedName>
    <definedName name="_xlnm.Print_Area" localSheetId="7">政府性基金拨款!$A$1:$K$35</definedName>
    <definedName name="_xlnm.Print_Area" localSheetId="5">支出分部门预算经济科目!$A$1:$L$40</definedName>
    <definedName name="_xlnm.Print_Area" localSheetId="4">支出功能!$A$1:$L$16</definedName>
    <definedName name="_xlnm.Print_Area" localSheetId="3">支出总表!$A$1:$K$35</definedName>
  </definedNames>
  <calcPr calcId="125725"/>
  <fileRecoveryPr repairLoad="1"/>
</workbook>
</file>

<file path=xl/calcChain.xml><?xml version="1.0" encoding="utf-8"?>
<calcChain xmlns="http://schemas.openxmlformats.org/spreadsheetml/2006/main">
  <c r="B6" i="3"/>
  <c r="B23"/>
  <c r="D23"/>
  <c r="D24" s="1"/>
  <c r="D30" s="1"/>
  <c r="F23"/>
  <c r="F24"/>
  <c r="F30" s="1"/>
  <c r="B6" i="2"/>
  <c r="B23"/>
  <c r="B30" s="1"/>
  <c r="D23"/>
  <c r="F23"/>
  <c r="B26"/>
  <c r="D24" l="1"/>
  <c r="F24"/>
  <c r="F30" s="1"/>
  <c r="D30"/>
</calcChain>
</file>

<file path=xl/sharedStrings.xml><?xml version="1.0" encoding="utf-8"?>
<sst xmlns="http://schemas.openxmlformats.org/spreadsheetml/2006/main" count="423" uniqueCount="230">
  <si>
    <t/>
  </si>
  <si>
    <t>预算01表</t>
  </si>
  <si>
    <t xml:space="preserve">财政拨款收支预算总表 </t>
  </si>
  <si>
    <t>填报单位：[103016007]英山县人民法院</t>
  </si>
  <si>
    <t>单位：万元</t>
  </si>
  <si>
    <t xml:space="preserve">收      入 </t>
  </si>
  <si>
    <t xml:space="preserve">支           出 </t>
  </si>
  <si>
    <t xml:space="preserve">项目 </t>
  </si>
  <si>
    <t xml:space="preserve">预算数 </t>
  </si>
  <si>
    <t>项目（按经济分类）</t>
  </si>
  <si>
    <t xml:space="preserve">项目（按功能分类） </t>
  </si>
  <si>
    <t>一、财政拨款(补助)</t>
  </si>
  <si>
    <t>工资福利支出</t>
  </si>
  <si>
    <t>一般公共服务</t>
  </si>
  <si>
    <t xml:space="preserve"> (一)一般公共预算财政拨款(补助)</t>
  </si>
  <si>
    <t>商品和服务支出</t>
  </si>
  <si>
    <t>公共安全</t>
  </si>
  <si>
    <t xml:space="preserve">    经费拨款（补助）</t>
  </si>
  <si>
    <t>对个人和家庭的补助</t>
  </si>
  <si>
    <t>教育</t>
  </si>
  <si>
    <t xml:space="preserve">    行政事业单位资产收益拨款</t>
  </si>
  <si>
    <t>债务利息及费用支出</t>
  </si>
  <si>
    <t>科学技术</t>
  </si>
  <si>
    <t xml:space="preserve">    其他纳入预算管理的非税拨款</t>
  </si>
  <si>
    <t>资本性支出（基本建设）</t>
  </si>
  <si>
    <t>文化体育与传媒</t>
  </si>
  <si>
    <t xml:space="preserve">    预算内基本建设投资</t>
  </si>
  <si>
    <t>资本性支出</t>
  </si>
  <si>
    <t>社会保障和就业</t>
  </si>
  <si>
    <t xml:space="preserve">    中央专项转移支付补助</t>
  </si>
  <si>
    <t>对企业补助（基本建设）</t>
  </si>
  <si>
    <t>医疗卫生</t>
  </si>
  <si>
    <t xml:space="preserve"> (二)政府性基金预算财政拨款</t>
  </si>
  <si>
    <t>对企业补助</t>
  </si>
  <si>
    <t>节能环保</t>
  </si>
  <si>
    <t xml:space="preserve">    政府性基金财政拨款</t>
  </si>
  <si>
    <t>对社会保障基金补助</t>
  </si>
  <si>
    <t>城乡社区事务</t>
  </si>
  <si>
    <t xml:space="preserve">    政府性基金转移支付</t>
  </si>
  <si>
    <t>其他支出</t>
  </si>
  <si>
    <t>农林水事务</t>
  </si>
  <si>
    <t>交通运输</t>
  </si>
  <si>
    <t>资源勘探电力信息等事务</t>
  </si>
  <si>
    <t>商业服务业等事务</t>
  </si>
  <si>
    <t>国土资源气象等事务</t>
  </si>
  <si>
    <t>粮油物资管理事务</t>
  </si>
  <si>
    <t xml:space="preserve">本年收入合计 </t>
  </si>
  <si>
    <t xml:space="preserve">本年支出合计 </t>
  </si>
  <si>
    <t xml:space="preserve">结转下年 </t>
  </si>
  <si>
    <t>二、上年结余（转）</t>
  </si>
  <si>
    <t xml:space="preserve">       上年财政拨款结余（转）</t>
  </si>
  <si>
    <t>收入总计</t>
  </si>
  <si>
    <t>支出总计</t>
  </si>
  <si>
    <t>预算02表</t>
  </si>
  <si>
    <t xml:space="preserve">财务收支预算总表 </t>
  </si>
  <si>
    <t>二、事业收入</t>
  </si>
  <si>
    <t>其中：专户管理的事业收入</t>
  </si>
  <si>
    <t xml:space="preserve">三、事业单位经营收入 </t>
  </si>
  <si>
    <t>四、上级补助收入</t>
  </si>
  <si>
    <t>五、附属单位上缴收入</t>
  </si>
  <si>
    <t>六、其他收入</t>
  </si>
  <si>
    <t>七、上年结余（转）</t>
  </si>
  <si>
    <t xml:space="preserve">       其他结余（转）</t>
  </si>
  <si>
    <t>八、动用事业基金</t>
  </si>
  <si>
    <t>预算03表</t>
  </si>
  <si>
    <t>收入预算总表</t>
  </si>
  <si>
    <t>单位编码</t>
  </si>
  <si>
    <t>单位名称</t>
  </si>
  <si>
    <t>合  计</t>
  </si>
  <si>
    <t>上年结余（转）</t>
  </si>
  <si>
    <t>一般公共预算财政拨款</t>
  </si>
  <si>
    <t>政府性基金预算财政拨款</t>
  </si>
  <si>
    <t>事业收入</t>
  </si>
  <si>
    <t>事业单位经营收入</t>
  </si>
  <si>
    <t>上级补助收入</t>
  </si>
  <si>
    <t>附属单位上缴收入</t>
  </si>
  <si>
    <t>其他收入</t>
  </si>
  <si>
    <t>动用事业基金</t>
  </si>
  <si>
    <t>小计</t>
  </si>
  <si>
    <t>财政拨款结余（转）</t>
  </si>
  <si>
    <t>其他结余（转）</t>
  </si>
  <si>
    <t>**</t>
  </si>
  <si>
    <t>行政单位</t>
  </si>
  <si>
    <t>103016007</t>
  </si>
  <si>
    <t>　英山县人民法院</t>
  </si>
  <si>
    <t>预算04表</t>
  </si>
  <si>
    <t>支出预算总表</t>
  </si>
  <si>
    <t>科目编码</t>
  </si>
  <si>
    <t>单位名称(科目)</t>
  </si>
  <si>
    <t>基本支出</t>
  </si>
  <si>
    <t>项目支出</t>
  </si>
  <si>
    <t>事业单位
经营支出</t>
  </si>
  <si>
    <t>对附属单位
补助支出</t>
  </si>
  <si>
    <t>上缴上
级支出</t>
  </si>
  <si>
    <t>人员支出</t>
  </si>
  <si>
    <t>日常公用支出</t>
  </si>
  <si>
    <t>合计</t>
  </si>
  <si>
    <t>2040501</t>
  </si>
  <si>
    <t>　　行政运行</t>
  </si>
  <si>
    <t>2040502</t>
  </si>
  <si>
    <t>　　一般行政管理事务</t>
  </si>
  <si>
    <t>2040504</t>
  </si>
  <si>
    <t>　　案件审判</t>
  </si>
  <si>
    <t>2040506</t>
  </si>
  <si>
    <t>　　“两庭”建设</t>
  </si>
  <si>
    <t>2080505</t>
  </si>
  <si>
    <t>　　机关事业单位基本养老保险缴费支出</t>
  </si>
  <si>
    <t>专户管理的事业收入</t>
  </si>
  <si>
    <t>上年财政 拨款结余（转）</t>
  </si>
  <si>
    <t>经费拨款   （补助）</t>
  </si>
  <si>
    <t>纳入预算管理的非税收入 拨款</t>
  </si>
  <si>
    <t>预算内基本建设投资</t>
  </si>
  <si>
    <t>中央专项转移支付补助</t>
  </si>
  <si>
    <t>预算06表</t>
  </si>
  <si>
    <t>科目名称</t>
  </si>
  <si>
    <t>204</t>
  </si>
  <si>
    <t>公共安全支出</t>
  </si>
  <si>
    <t>　05</t>
  </si>
  <si>
    <t>　法院</t>
  </si>
  <si>
    <t>　　2040501</t>
  </si>
  <si>
    <t>　　2040502</t>
  </si>
  <si>
    <t>　　2040504</t>
  </si>
  <si>
    <t>　　2040506</t>
  </si>
  <si>
    <t>208</t>
  </si>
  <si>
    <t>社会保障和就业支出</t>
  </si>
  <si>
    <t>　行政事业单位养老支出</t>
  </si>
  <si>
    <t>　　2080505</t>
  </si>
  <si>
    <t xml:space="preserve">经济科目编码 </t>
  </si>
  <si>
    <t>经济科目名称</t>
  </si>
  <si>
    <t>上年财政拨款 结余(转)</t>
  </si>
  <si>
    <t>经费拨款     (补助)</t>
  </si>
  <si>
    <t>纳入预算管理的非税收入拨款</t>
  </si>
  <si>
    <t>　住房公积金</t>
  </si>
  <si>
    <t>　其他工资福利支出</t>
  </si>
  <si>
    <t>　培训费</t>
  </si>
  <si>
    <t>　公务接待费</t>
  </si>
  <si>
    <t>　公务用车运行维护费</t>
  </si>
  <si>
    <t>　维修（护）费</t>
  </si>
  <si>
    <t>　其他商品和服务支出</t>
  </si>
  <si>
    <t>　其他资本性支出</t>
  </si>
  <si>
    <t>　其他支出</t>
  </si>
  <si>
    <t>预算08表</t>
  </si>
  <si>
    <t>支出按部门预算经济分类科目汇总表</t>
  </si>
  <si>
    <t>预算内基本   建设投资</t>
  </si>
  <si>
    <t>301</t>
  </si>
  <si>
    <t>　30101</t>
  </si>
  <si>
    <t>　基本工资</t>
  </si>
  <si>
    <t>　30102</t>
  </si>
  <si>
    <t>　津贴补贴</t>
  </si>
  <si>
    <t>　30103</t>
  </si>
  <si>
    <t>　奖金</t>
  </si>
  <si>
    <t>　30108</t>
  </si>
  <si>
    <t>　机关事业单位基本养老保险缴费</t>
  </si>
  <si>
    <t>　30112</t>
  </si>
  <si>
    <t>　其他社会保障缴费</t>
  </si>
  <si>
    <t>　30113</t>
  </si>
  <si>
    <t>　30199</t>
  </si>
  <si>
    <t>302</t>
  </si>
  <si>
    <t>　30201</t>
  </si>
  <si>
    <t>　办公费</t>
  </si>
  <si>
    <t>　30202</t>
  </si>
  <si>
    <t>　印刷费</t>
  </si>
  <si>
    <t>　30205</t>
  </si>
  <si>
    <t>　水费</t>
  </si>
  <si>
    <t>　30206</t>
  </si>
  <si>
    <t>　电费</t>
  </si>
  <si>
    <t>　30207</t>
  </si>
  <si>
    <t>　邮电费</t>
  </si>
  <si>
    <t>　30209</t>
  </si>
  <si>
    <t>　物业管理费</t>
  </si>
  <si>
    <t>　30211</t>
  </si>
  <si>
    <t>　差旅费</t>
  </si>
  <si>
    <t>　30213</t>
  </si>
  <si>
    <t>　30216</t>
  </si>
  <si>
    <t>　30217</t>
  </si>
  <si>
    <t>　30218</t>
  </si>
  <si>
    <t>　专用材料费</t>
  </si>
  <si>
    <t>　30226</t>
  </si>
  <si>
    <t>　劳务费</t>
  </si>
  <si>
    <t>　30228</t>
  </si>
  <si>
    <t>　工会经费</t>
  </si>
  <si>
    <t>　30229</t>
  </si>
  <si>
    <t>　福利费</t>
  </si>
  <si>
    <t>　30231</t>
  </si>
  <si>
    <t>　30239</t>
  </si>
  <si>
    <t>　其他交通费用</t>
  </si>
  <si>
    <t>　30299</t>
  </si>
  <si>
    <t>303</t>
  </si>
  <si>
    <t>　30302</t>
  </si>
  <si>
    <t>　退休费</t>
  </si>
  <si>
    <t>　30399</t>
  </si>
  <si>
    <t>　其他对个人和家庭的补助</t>
  </si>
  <si>
    <t>310</t>
  </si>
  <si>
    <t>　31099</t>
  </si>
  <si>
    <t>399</t>
  </si>
  <si>
    <t>　39999</t>
  </si>
  <si>
    <t>预算09表</t>
  </si>
  <si>
    <t>基本支出预算表</t>
  </si>
  <si>
    <t>项目名称</t>
  </si>
  <si>
    <t>政府采购 金额</t>
  </si>
  <si>
    <t>行政运行</t>
  </si>
  <si>
    <t>　　住房公积金</t>
  </si>
  <si>
    <t>　　工资福利的支出</t>
  </si>
  <si>
    <t>　　商品和服务支出</t>
  </si>
  <si>
    <t>　　离退休支出</t>
  </si>
  <si>
    <t>　　其他补助</t>
  </si>
  <si>
    <t>机关事业单位基本养老保险缴费支出</t>
  </si>
  <si>
    <t>　　基本养老保险缴费</t>
  </si>
  <si>
    <t>常年性项目</t>
  </si>
  <si>
    <t>延续性项目</t>
  </si>
  <si>
    <t>一次性项目</t>
  </si>
  <si>
    <t>预算15表</t>
  </si>
  <si>
    <t>政府性基金预算财政拨款支出预算表</t>
  </si>
  <si>
    <t>预算18表</t>
  </si>
  <si>
    <t>三公经费及会议费支出预算表</t>
  </si>
  <si>
    <t>经济科目（单位）</t>
  </si>
  <si>
    <t>政府性基金财政拨款</t>
  </si>
  <si>
    <t>上年财政拨款结余（转）</t>
  </si>
  <si>
    <t>其他资金</t>
  </si>
  <si>
    <t>经费拨款</t>
  </si>
  <si>
    <t>纳入预算内的非税收入拨款</t>
  </si>
  <si>
    <t>*</t>
  </si>
  <si>
    <t>英山县人民法院</t>
  </si>
  <si>
    <t>　[30231]公务用车运行维护费</t>
  </si>
  <si>
    <t>　[30217]公务接待费</t>
  </si>
  <si>
    <r>
      <t>202</t>
    </r>
    <r>
      <rPr>
        <b/>
        <sz val="16"/>
        <color indexed="8"/>
        <rFont val="宋体"/>
        <family val="3"/>
        <charset val="134"/>
      </rPr>
      <t>0</t>
    </r>
    <r>
      <rPr>
        <b/>
        <sz val="16"/>
        <color indexed="8"/>
        <rFont val="宋体"/>
        <family val="3"/>
        <charset val="134"/>
      </rPr>
      <t>年一般公共预算支出表</t>
    </r>
    <phoneticPr fontId="273" type="noConversion"/>
  </si>
  <si>
    <t>2021年财政专项支出预算表</t>
  </si>
  <si>
    <t>项目</t>
  </si>
  <si>
    <t>预算数</t>
  </si>
  <si>
    <t>2021年转移支付分市县表</t>
  </si>
</sst>
</file>

<file path=xl/styles.xml><?xml version="1.0" encoding="utf-8"?>
<styleSheet xmlns="http://schemas.openxmlformats.org/spreadsheetml/2006/main">
  <numFmts count="1">
    <numFmt numFmtId="176" formatCode="#,##0.0000"/>
  </numFmts>
  <fonts count="276">
    <font>
      <sz val="10"/>
      <name val="Arial"/>
    </font>
    <font>
      <sz val="11"/>
      <color indexed="8"/>
      <name val="Calibri"/>
      <family val="2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1"/>
      <color indexed="8"/>
      <name val="Calibri"/>
      <family val="2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rial"/>
    </font>
    <font>
      <sz val="10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sz val="12"/>
      <color indexed="8"/>
      <name val="Trial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b/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20"/>
      <color indexed="8"/>
      <name val="黑体"/>
      <family val="3"/>
      <charset val="134"/>
    </font>
    <font>
      <sz val="22"/>
      <color indexed="8"/>
      <name val="黑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16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vertical="center"/>
    </xf>
    <xf numFmtId="0" fontId="7" fillId="0" borderId="0" xfId="0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vertical="center"/>
    </xf>
    <xf numFmtId="0" fontId="10" fillId="0" borderId="2" xfId="0" applyFont="1" applyBorder="1" applyAlignment="1" applyProtection="1">
      <alignment horizontal="center" vertical="center"/>
    </xf>
    <xf numFmtId="0" fontId="11" fillId="0" borderId="3" xfId="0" applyFont="1" applyBorder="1" applyAlignment="1" applyProtection="1">
      <alignment horizontal="center" vertical="center"/>
    </xf>
    <xf numFmtId="0" fontId="12" fillId="0" borderId="4" xfId="0" applyFont="1" applyBorder="1" applyAlignment="1" applyProtection="1">
      <alignment vertical="center"/>
    </xf>
    <xf numFmtId="4" fontId="13" fillId="0" borderId="2" xfId="0" applyNumberFormat="1" applyFont="1" applyBorder="1" applyAlignment="1" applyProtection="1">
      <alignment horizontal="right" vertical="center" wrapText="1"/>
    </xf>
    <xf numFmtId="0" fontId="14" fillId="0" borderId="5" xfId="0" applyFont="1" applyBorder="1" applyAlignment="1" applyProtection="1">
      <alignment vertical="center"/>
    </xf>
    <xf numFmtId="4" fontId="15" fillId="0" borderId="3" xfId="0" applyNumberFormat="1" applyFont="1" applyBorder="1" applyAlignment="1" applyProtection="1">
      <alignment horizontal="right" vertical="center" wrapText="1"/>
    </xf>
    <xf numFmtId="2" fontId="16" fillId="0" borderId="6" xfId="0" applyNumberFormat="1" applyFont="1" applyBorder="1" applyAlignment="1" applyProtection="1">
      <alignment horizontal="right" vertical="center" wrapText="1"/>
    </xf>
    <xf numFmtId="2" fontId="17" fillId="0" borderId="7" xfId="0" applyNumberFormat="1" applyFont="1" applyBorder="1" applyAlignment="1" applyProtection="1">
      <alignment horizontal="right" vertical="center" wrapText="1"/>
    </xf>
    <xf numFmtId="2" fontId="18" fillId="0" borderId="3" xfId="0" applyNumberFormat="1" applyFont="1" applyBorder="1" applyAlignment="1" applyProtection="1">
      <alignment horizontal="right" vertical="center" wrapText="1"/>
    </xf>
    <xf numFmtId="4" fontId="19" fillId="0" borderId="2" xfId="0" applyNumberFormat="1" applyFont="1" applyBorder="1" applyAlignment="1" applyProtection="1">
      <alignment horizontal="right" vertical="center" wrapText="1"/>
    </xf>
    <xf numFmtId="4" fontId="20" fillId="0" borderId="7" xfId="0" applyNumberFormat="1" applyFont="1" applyBorder="1" applyAlignment="1" applyProtection="1">
      <alignment horizontal="right" vertical="center" wrapText="1"/>
    </xf>
    <xf numFmtId="0" fontId="21" fillId="0" borderId="4" xfId="0" applyFont="1" applyBorder="1" applyAlignment="1" applyProtection="1">
      <alignment vertical="center"/>
    </xf>
    <xf numFmtId="4" fontId="22" fillId="0" borderId="6" xfId="0" applyNumberFormat="1" applyFont="1" applyBorder="1" applyAlignment="1" applyProtection="1">
      <alignment horizontal="right" vertical="center" wrapText="1"/>
    </xf>
    <xf numFmtId="2" fontId="23" fillId="0" borderId="2" xfId="0" applyNumberFormat="1" applyFont="1" applyBorder="1" applyAlignment="1" applyProtection="1">
      <alignment horizontal="right" vertical="center" wrapText="1"/>
    </xf>
    <xf numFmtId="0" fontId="24" fillId="0" borderId="8" xfId="0" applyFont="1" applyBorder="1" applyAlignment="1" applyProtection="1">
      <alignment vertical="center"/>
    </xf>
    <xf numFmtId="4" fontId="25" fillId="0" borderId="6" xfId="0" applyNumberFormat="1" applyFont="1" applyBorder="1" applyAlignment="1" applyProtection="1">
      <alignment horizontal="right" vertical="center" wrapText="1"/>
    </xf>
    <xf numFmtId="176" fontId="26" fillId="0" borderId="3" xfId="0" applyNumberFormat="1" applyFont="1" applyBorder="1" applyAlignment="1" applyProtection="1">
      <alignment horizontal="right" vertical="center" wrapText="1"/>
    </xf>
    <xf numFmtId="0" fontId="27" fillId="0" borderId="8" xfId="0" applyFont="1" applyBorder="1" applyAlignment="1" applyProtection="1"/>
    <xf numFmtId="4" fontId="28" fillId="0" borderId="2" xfId="0" applyNumberFormat="1" applyFont="1" applyBorder="1" applyAlignment="1" applyProtection="1">
      <alignment horizontal="right" vertical="center" wrapText="1"/>
    </xf>
    <xf numFmtId="4" fontId="29" fillId="0" borderId="3" xfId="0" applyNumberFormat="1" applyFont="1" applyBorder="1" applyAlignment="1" applyProtection="1">
      <alignment horizontal="right" vertical="center" wrapText="1"/>
    </xf>
    <xf numFmtId="4" fontId="30" fillId="0" borderId="3" xfId="0" applyNumberFormat="1" applyFont="1" applyBorder="1" applyAlignment="1" applyProtection="1">
      <alignment horizontal="right" vertical="center" wrapText="1"/>
    </xf>
    <xf numFmtId="4" fontId="31" fillId="0" borderId="2" xfId="0" applyNumberFormat="1" applyFont="1" applyBorder="1" applyAlignment="1" applyProtection="1">
      <alignment horizontal="right" vertical="center" wrapText="1"/>
    </xf>
    <xf numFmtId="0" fontId="32" fillId="0" borderId="4" xfId="0" applyFont="1" applyBorder="1" applyAlignment="1" applyProtection="1">
      <alignment vertical="center"/>
    </xf>
    <xf numFmtId="4" fontId="33" fillId="0" borderId="7" xfId="0" applyNumberFormat="1" applyFont="1" applyBorder="1" applyAlignment="1" applyProtection="1">
      <alignment horizontal="right" vertical="center" wrapText="1"/>
    </xf>
    <xf numFmtId="0" fontId="34" fillId="0" borderId="2" xfId="0" applyFont="1" applyBorder="1" applyAlignment="1" applyProtection="1">
      <alignment vertical="center"/>
    </xf>
    <xf numFmtId="4" fontId="35" fillId="0" borderId="7" xfId="0" applyNumberFormat="1" applyFont="1" applyBorder="1" applyAlignment="1" applyProtection="1">
      <alignment horizontal="right" vertical="center" wrapText="1"/>
    </xf>
    <xf numFmtId="0" fontId="36" fillId="0" borderId="4" xfId="0" applyFont="1" applyBorder="1" applyAlignment="1" applyProtection="1">
      <alignment horizontal="center" vertical="center"/>
    </xf>
    <xf numFmtId="2" fontId="37" fillId="0" borderId="2" xfId="0" applyNumberFormat="1" applyFont="1" applyBorder="1" applyAlignment="1" applyProtection="1">
      <alignment horizontal="right" vertical="center" wrapText="1"/>
    </xf>
    <xf numFmtId="0" fontId="38" fillId="0" borderId="5" xfId="0" applyFont="1" applyBorder="1" applyAlignment="1" applyProtection="1">
      <alignment horizontal="center" vertical="center"/>
    </xf>
    <xf numFmtId="4" fontId="39" fillId="0" borderId="3" xfId="0" applyNumberFormat="1" applyFont="1" applyBorder="1" applyAlignment="1" applyProtection="1">
      <alignment horizontal="right" vertical="center" wrapText="1"/>
    </xf>
    <xf numFmtId="2" fontId="40" fillId="0" borderId="6" xfId="0" applyNumberFormat="1" applyFont="1" applyBorder="1" applyAlignment="1" applyProtection="1">
      <alignment horizontal="right" vertical="center" wrapText="1"/>
    </xf>
    <xf numFmtId="0" fontId="41" fillId="0" borderId="2" xfId="0" applyFont="1" applyBorder="1" applyAlignment="1" applyProtection="1"/>
    <xf numFmtId="2" fontId="42" fillId="0" borderId="3" xfId="0" applyNumberFormat="1" applyFont="1" applyBorder="1" applyAlignment="1" applyProtection="1">
      <alignment horizontal="right" vertical="center" wrapText="1"/>
    </xf>
    <xf numFmtId="176" fontId="43" fillId="0" borderId="6" xfId="0" applyNumberFormat="1" applyFont="1" applyBorder="1" applyAlignment="1" applyProtection="1">
      <alignment horizontal="right" vertical="center" wrapText="1"/>
    </xf>
    <xf numFmtId="4" fontId="44" fillId="0" borderId="6" xfId="0" applyNumberFormat="1" applyFont="1" applyBorder="1" applyAlignment="1" applyProtection="1">
      <alignment horizontal="right" vertical="center" wrapText="1"/>
    </xf>
    <xf numFmtId="4" fontId="45" fillId="0" borderId="2" xfId="0" applyNumberFormat="1" applyFont="1" applyBorder="1" applyAlignment="1" applyProtection="1">
      <alignment horizontal="right" vertical="center" wrapText="1"/>
    </xf>
    <xf numFmtId="4" fontId="46" fillId="0" borderId="2" xfId="0" applyNumberFormat="1" applyFont="1" applyBorder="1" applyAlignment="1" applyProtection="1">
      <alignment horizontal="right" vertical="center" wrapText="1"/>
    </xf>
    <xf numFmtId="4" fontId="47" fillId="0" borderId="3" xfId="0" applyNumberFormat="1" applyFont="1" applyBorder="1" applyAlignment="1" applyProtection="1">
      <alignment horizontal="right" vertical="center" wrapText="1"/>
    </xf>
    <xf numFmtId="0" fontId="48" fillId="0" borderId="0" xfId="0" applyFont="1" applyBorder="1" applyAlignment="1" applyProtection="1">
      <alignment vertical="center"/>
    </xf>
    <xf numFmtId="0" fontId="49" fillId="0" borderId="0" xfId="0" applyFont="1" applyBorder="1" applyAlignment="1" applyProtection="1"/>
    <xf numFmtId="0" fontId="50" fillId="2" borderId="0" xfId="0" applyFont="1" applyFill="1" applyBorder="1" applyAlignment="1" applyProtection="1">
      <alignment vertical="center"/>
    </xf>
    <xf numFmtId="0" fontId="51" fillId="0" borderId="0" xfId="0" applyFont="1" applyBorder="1" applyAlignment="1" applyProtection="1">
      <alignment horizontal="right" vertical="center"/>
    </xf>
    <xf numFmtId="0" fontId="52" fillId="0" borderId="0" xfId="0" applyFont="1" applyBorder="1" applyAlignment="1" applyProtection="1">
      <alignment vertical="center"/>
    </xf>
    <xf numFmtId="0" fontId="53" fillId="0" borderId="0" xfId="0" applyFont="1" applyBorder="1" applyAlignment="1" applyProtection="1">
      <alignment vertical="center"/>
    </xf>
    <xf numFmtId="0" fontId="54" fillId="0" borderId="0" xfId="0" applyFont="1" applyBorder="1" applyAlignment="1" applyProtection="1">
      <alignment vertical="center"/>
    </xf>
    <xf numFmtId="0" fontId="55" fillId="0" borderId="0" xfId="0" applyFont="1" applyBorder="1" applyAlignment="1" applyProtection="1">
      <alignment horizontal="right" vertical="center"/>
    </xf>
    <xf numFmtId="0" fontId="57" fillId="0" borderId="1" xfId="0" applyFont="1" applyBorder="1" applyAlignment="1" applyProtection="1">
      <alignment vertical="center"/>
    </xf>
    <xf numFmtId="0" fontId="58" fillId="0" borderId="0" xfId="0" applyFont="1" applyBorder="1" applyAlignment="1" applyProtection="1">
      <alignment horizontal="right" vertical="center"/>
    </xf>
    <xf numFmtId="0" fontId="59" fillId="0" borderId="0" xfId="0" applyFont="1" applyBorder="1" applyAlignment="1" applyProtection="1">
      <alignment vertical="center"/>
    </xf>
    <xf numFmtId="0" fontId="61" fillId="0" borderId="2" xfId="0" applyFont="1" applyBorder="1" applyAlignment="1" applyProtection="1">
      <alignment horizontal="center" vertical="center"/>
    </xf>
    <xf numFmtId="0" fontId="62" fillId="0" borderId="2" xfId="0" applyFont="1" applyBorder="1" applyAlignment="1" applyProtection="1">
      <alignment vertical="center"/>
    </xf>
    <xf numFmtId="4" fontId="63" fillId="0" borderId="2" xfId="0" applyNumberFormat="1" applyFont="1" applyBorder="1" applyAlignment="1" applyProtection="1">
      <alignment horizontal="right" vertical="center" wrapText="1"/>
    </xf>
    <xf numFmtId="0" fontId="64" fillId="0" borderId="5" xfId="0" applyFont="1" applyBorder="1" applyAlignment="1" applyProtection="1">
      <alignment vertical="center"/>
    </xf>
    <xf numFmtId="4" fontId="65" fillId="0" borderId="2" xfId="0" applyNumberFormat="1" applyFont="1" applyBorder="1" applyAlignment="1" applyProtection="1">
      <alignment horizontal="right" vertical="center" wrapText="1"/>
    </xf>
    <xf numFmtId="0" fontId="66" fillId="0" borderId="2" xfId="0" applyFont="1" applyBorder="1" applyAlignment="1" applyProtection="1">
      <alignment vertical="center"/>
    </xf>
    <xf numFmtId="0" fontId="67" fillId="0" borderId="4" xfId="0" applyFont="1" applyBorder="1" applyAlignment="1" applyProtection="1">
      <alignment vertical="center"/>
    </xf>
    <xf numFmtId="0" fontId="68" fillId="0" borderId="8" xfId="0" applyFont="1" applyBorder="1" applyAlignment="1" applyProtection="1">
      <alignment vertical="center"/>
    </xf>
    <xf numFmtId="4" fontId="69" fillId="0" borderId="2" xfId="0" applyNumberFormat="1" applyFont="1" applyBorder="1" applyAlignment="1" applyProtection="1">
      <alignment horizontal="right" vertical="center" wrapText="1"/>
    </xf>
    <xf numFmtId="0" fontId="70" fillId="0" borderId="2" xfId="0" applyFont="1" applyBorder="1" applyAlignment="1" applyProtection="1"/>
    <xf numFmtId="4" fontId="71" fillId="0" borderId="2" xfId="0" applyNumberFormat="1" applyFont="1" applyBorder="1" applyAlignment="1" applyProtection="1">
      <alignment horizontal="right" vertical="center" wrapText="1"/>
    </xf>
    <xf numFmtId="0" fontId="72" fillId="0" borderId="2" xfId="0" applyFont="1" applyBorder="1" applyAlignment="1" applyProtection="1">
      <alignment vertical="center"/>
    </xf>
    <xf numFmtId="4" fontId="73" fillId="0" borderId="2" xfId="0" applyNumberFormat="1" applyFont="1" applyBorder="1" applyAlignment="1" applyProtection="1">
      <alignment horizontal="right" vertical="center" wrapText="1"/>
    </xf>
    <xf numFmtId="0" fontId="74" fillId="0" borderId="2" xfId="0" applyFont="1" applyBorder="1" applyAlignment="1" applyProtection="1">
      <alignment vertical="center"/>
    </xf>
    <xf numFmtId="4" fontId="75" fillId="0" borderId="2" xfId="0" applyNumberFormat="1" applyFont="1" applyBorder="1" applyAlignment="1" applyProtection="1">
      <alignment horizontal="right" vertical="center" wrapText="1"/>
    </xf>
    <xf numFmtId="4" fontId="76" fillId="0" borderId="2" xfId="0" applyNumberFormat="1" applyFont="1" applyBorder="1" applyAlignment="1" applyProtection="1">
      <alignment horizontal="right" vertical="center" wrapText="1"/>
    </xf>
    <xf numFmtId="2" fontId="77" fillId="0" borderId="2" xfId="0" applyNumberFormat="1" applyFont="1" applyBorder="1" applyAlignment="1" applyProtection="1">
      <alignment horizontal="right" vertical="center" wrapText="1"/>
    </xf>
    <xf numFmtId="176" fontId="78" fillId="0" borderId="2" xfId="0" applyNumberFormat="1" applyFont="1" applyBorder="1" applyAlignment="1" applyProtection="1">
      <alignment horizontal="right" vertical="center" wrapText="1"/>
    </xf>
    <xf numFmtId="0" fontId="79" fillId="0" borderId="0" xfId="0" applyFont="1" applyBorder="1" applyAlignment="1" applyProtection="1">
      <alignment vertical="center"/>
    </xf>
    <xf numFmtId="0" fontId="80" fillId="0" borderId="0" xfId="0" applyFont="1" applyBorder="1" applyAlignment="1" applyProtection="1">
      <alignment horizontal="right" vertical="center"/>
    </xf>
    <xf numFmtId="0" fontId="81" fillId="0" borderId="0" xfId="0" applyFont="1" applyBorder="1" applyAlignment="1" applyProtection="1">
      <alignment vertical="center"/>
    </xf>
    <xf numFmtId="0" fontId="82" fillId="0" borderId="0" xfId="0" applyFont="1" applyBorder="1" applyAlignment="1" applyProtection="1">
      <alignment vertical="center"/>
    </xf>
    <xf numFmtId="0" fontId="84" fillId="0" borderId="0" xfId="0" applyFont="1" applyBorder="1" applyAlignment="1" applyProtection="1">
      <alignment horizontal="right" vertical="center"/>
    </xf>
    <xf numFmtId="0" fontId="86" fillId="0" borderId="0" xfId="0" applyFont="1" applyBorder="1" applyAlignment="1" applyProtection="1">
      <alignment horizontal="left" vertical="center"/>
    </xf>
    <xf numFmtId="0" fontId="87" fillId="0" borderId="1" xfId="0" applyFont="1" applyBorder="1" applyAlignment="1" applyProtection="1"/>
    <xf numFmtId="0" fontId="95" fillId="0" borderId="2" xfId="0" applyFont="1" applyBorder="1" applyAlignment="1" applyProtection="1">
      <alignment horizontal="center" vertical="center" wrapText="1"/>
    </xf>
    <xf numFmtId="0" fontId="96" fillId="0" borderId="3" xfId="0" applyFont="1" applyBorder="1" applyAlignment="1" applyProtection="1">
      <alignment horizontal="center" vertical="center"/>
    </xf>
    <xf numFmtId="0" fontId="97" fillId="0" borderId="3" xfId="0" applyFont="1" applyBorder="1" applyAlignment="1" applyProtection="1">
      <alignment horizontal="center" vertical="center"/>
    </xf>
    <xf numFmtId="0" fontId="98" fillId="0" borderId="7" xfId="0" applyFont="1" applyBorder="1" applyAlignment="1" applyProtection="1">
      <alignment horizontal="center" vertical="center"/>
    </xf>
    <xf numFmtId="0" fontId="99" fillId="0" borderId="0" xfId="0" applyFont="1" applyBorder="1" applyAlignment="1" applyProtection="1">
      <alignment horizontal="center" vertical="center"/>
    </xf>
    <xf numFmtId="49" fontId="100" fillId="0" borderId="4" xfId="0" applyNumberFormat="1" applyFont="1" applyBorder="1" applyAlignment="1" applyProtection="1">
      <alignment vertical="center"/>
    </xf>
    <xf numFmtId="49" fontId="101" fillId="0" borderId="4" xfId="0" applyNumberFormat="1" applyFont="1" applyBorder="1" applyAlignment="1" applyProtection="1">
      <alignment vertical="center" wrapText="1"/>
    </xf>
    <xf numFmtId="4" fontId="102" fillId="0" borderId="4" xfId="0" applyNumberFormat="1" applyFont="1" applyBorder="1" applyAlignment="1" applyProtection="1">
      <alignment horizontal="right" vertical="center"/>
    </xf>
    <xf numFmtId="4" fontId="103" fillId="0" borderId="2" xfId="0" applyNumberFormat="1" applyFont="1" applyBorder="1" applyAlignment="1" applyProtection="1">
      <alignment horizontal="right" vertical="center"/>
    </xf>
    <xf numFmtId="4" fontId="104" fillId="0" borderId="5" xfId="0" applyNumberFormat="1" applyFont="1" applyBorder="1" applyAlignment="1" applyProtection="1">
      <alignment horizontal="right" vertical="center"/>
    </xf>
    <xf numFmtId="4" fontId="105" fillId="0" borderId="4" xfId="0" applyNumberFormat="1" applyFont="1" applyBorder="1" applyAlignment="1" applyProtection="1">
      <alignment horizontal="right" vertical="center"/>
    </xf>
    <xf numFmtId="4" fontId="106" fillId="0" borderId="4" xfId="0" applyNumberFormat="1" applyFont="1" applyBorder="1" applyAlignment="1" applyProtection="1">
      <alignment horizontal="right" vertical="center"/>
    </xf>
    <xf numFmtId="4" fontId="107" fillId="0" borderId="4" xfId="0" applyNumberFormat="1" applyFont="1" applyBorder="1" applyAlignment="1" applyProtection="1">
      <alignment horizontal="right" vertical="center"/>
    </xf>
    <xf numFmtId="4" fontId="108" fillId="0" borderId="4" xfId="0" applyNumberFormat="1" applyFont="1" applyBorder="1" applyAlignment="1" applyProtection="1">
      <alignment horizontal="right" vertical="center"/>
    </xf>
    <xf numFmtId="4" fontId="109" fillId="0" borderId="4" xfId="0" applyNumberFormat="1" applyFont="1" applyBorder="1" applyAlignment="1" applyProtection="1">
      <alignment horizontal="right" vertical="center"/>
    </xf>
    <xf numFmtId="4" fontId="110" fillId="0" borderId="4" xfId="0" applyNumberFormat="1" applyFont="1" applyBorder="1" applyAlignment="1" applyProtection="1">
      <alignment horizontal="right" vertical="center"/>
    </xf>
    <xf numFmtId="4" fontId="111" fillId="0" borderId="4" xfId="0" applyNumberFormat="1" applyFont="1" applyBorder="1" applyAlignment="1" applyProtection="1">
      <alignment horizontal="right" vertical="center"/>
    </xf>
    <xf numFmtId="4" fontId="112" fillId="0" borderId="4" xfId="0" applyNumberFormat="1" applyFont="1" applyBorder="1" applyAlignment="1" applyProtection="1">
      <alignment horizontal="right" vertical="center"/>
    </xf>
    <xf numFmtId="4" fontId="113" fillId="0" borderId="2" xfId="0" applyNumberFormat="1" applyFont="1" applyBorder="1" applyAlignment="1" applyProtection="1">
      <alignment horizontal="right" vertical="center"/>
    </xf>
    <xf numFmtId="0" fontId="114" fillId="0" borderId="0" xfId="0" applyFont="1" applyBorder="1" applyAlignment="1" applyProtection="1">
      <alignment horizontal="right" vertical="center"/>
    </xf>
    <xf numFmtId="0" fontId="115" fillId="0" borderId="0" xfId="0" applyFont="1" applyBorder="1" applyAlignment="1" applyProtection="1">
      <alignment horizontal="right" vertical="center"/>
    </xf>
    <xf numFmtId="0" fontId="116" fillId="0" borderId="0" xfId="0" applyFont="1" applyBorder="1" applyAlignment="1" applyProtection="1">
      <alignment vertical="center"/>
    </xf>
    <xf numFmtId="49" fontId="117" fillId="0" borderId="4" xfId="0" applyNumberFormat="1" applyFont="1" applyBorder="1" applyAlignment="1" applyProtection="1">
      <alignment vertical="center"/>
    </xf>
    <xf numFmtId="49" fontId="118" fillId="0" borderId="4" xfId="0" applyNumberFormat="1" applyFont="1" applyBorder="1" applyAlignment="1" applyProtection="1">
      <alignment vertical="center" wrapText="1"/>
    </xf>
    <xf numFmtId="4" fontId="119" fillId="0" borderId="4" xfId="0" applyNumberFormat="1" applyFont="1" applyBorder="1" applyAlignment="1" applyProtection="1">
      <alignment horizontal="right" vertical="center"/>
    </xf>
    <xf numFmtId="4" fontId="120" fillId="0" borderId="2" xfId="0" applyNumberFormat="1" applyFont="1" applyBorder="1" applyAlignment="1" applyProtection="1">
      <alignment horizontal="right" vertical="center"/>
    </xf>
    <xf numFmtId="4" fontId="121" fillId="0" borderId="5" xfId="0" applyNumberFormat="1" applyFont="1" applyBorder="1" applyAlignment="1" applyProtection="1">
      <alignment horizontal="right" vertical="center"/>
    </xf>
    <xf numFmtId="0" fontId="122" fillId="0" borderId="0" xfId="0" applyFont="1" applyBorder="1" applyAlignment="1" applyProtection="1"/>
    <xf numFmtId="0" fontId="123" fillId="0" borderId="0" xfId="0" applyFont="1" applyBorder="1" applyAlignment="1" applyProtection="1"/>
    <xf numFmtId="0" fontId="124" fillId="0" borderId="0" xfId="0" applyFont="1" applyBorder="1" applyAlignment="1" applyProtection="1">
      <alignment horizontal="right" vertical="center"/>
    </xf>
    <xf numFmtId="0" fontId="126" fillId="0" borderId="0" xfId="0" applyFont="1" applyBorder="1" applyAlignment="1" applyProtection="1"/>
    <xf numFmtId="0" fontId="127" fillId="0" borderId="1" xfId="0" applyFont="1" applyBorder="1" applyAlignment="1" applyProtection="1">
      <alignment vertical="center"/>
    </xf>
    <xf numFmtId="0" fontId="128" fillId="0" borderId="0" xfId="0" applyFont="1" applyBorder="1" applyAlignment="1" applyProtection="1">
      <alignment vertical="center"/>
    </xf>
    <xf numFmtId="0" fontId="129" fillId="0" borderId="0" xfId="0" applyFont="1" applyBorder="1" applyAlignment="1" applyProtection="1">
      <alignment vertical="center"/>
    </xf>
    <xf numFmtId="0" fontId="130" fillId="0" borderId="0" xfId="0" applyFont="1" applyBorder="1" applyAlignment="1" applyProtection="1"/>
    <xf numFmtId="0" fontId="137" fillId="0" borderId="0" xfId="0" applyFont="1" applyBorder="1" applyAlignment="1" applyProtection="1">
      <alignment horizontal="center"/>
    </xf>
    <xf numFmtId="0" fontId="138" fillId="0" borderId="2" xfId="0" applyFont="1" applyBorder="1" applyAlignment="1" applyProtection="1">
      <alignment horizontal="center" vertical="center"/>
    </xf>
    <xf numFmtId="0" fontId="139" fillId="0" borderId="2" xfId="0" applyFont="1" applyBorder="1" applyAlignment="1" applyProtection="1">
      <alignment horizontal="center" vertical="center" wrapText="1"/>
    </xf>
    <xf numFmtId="0" fontId="140" fillId="0" borderId="0" xfId="0" applyFont="1" applyBorder="1" applyAlignment="1" applyProtection="1"/>
    <xf numFmtId="0" fontId="141" fillId="0" borderId="3" xfId="0" applyFont="1" applyBorder="1" applyAlignment="1" applyProtection="1">
      <alignment horizontal="center" vertical="center"/>
    </xf>
    <xf numFmtId="0" fontId="142" fillId="0" borderId="3" xfId="0" applyFont="1" applyBorder="1" applyAlignment="1" applyProtection="1">
      <alignment horizontal="center" vertical="center"/>
    </xf>
    <xf numFmtId="0" fontId="143" fillId="0" borderId="7" xfId="0" applyFont="1" applyBorder="1" applyAlignment="1" applyProtection="1">
      <alignment horizontal="center" vertical="center"/>
    </xf>
    <xf numFmtId="0" fontId="144" fillId="0" borderId="0" xfId="0" applyFont="1" applyBorder="1" applyAlignment="1" applyProtection="1">
      <alignment horizontal="center" vertical="center"/>
    </xf>
    <xf numFmtId="49" fontId="145" fillId="0" borderId="4" xfId="0" applyNumberFormat="1" applyFont="1" applyBorder="1" applyAlignment="1" applyProtection="1">
      <alignment vertical="center"/>
    </xf>
    <xf numFmtId="49" fontId="146" fillId="0" borderId="4" xfId="0" applyNumberFormat="1" applyFont="1" applyBorder="1" applyAlignment="1" applyProtection="1">
      <alignment vertical="center"/>
    </xf>
    <xf numFmtId="0" fontId="147" fillId="0" borderId="4" xfId="0" applyFont="1" applyBorder="1" applyAlignment="1" applyProtection="1">
      <alignment vertical="center" wrapText="1"/>
    </xf>
    <xf numFmtId="4" fontId="148" fillId="0" borderId="4" xfId="0" applyNumberFormat="1" applyFont="1" applyBorder="1" applyAlignment="1" applyProtection="1">
      <alignment horizontal="right" vertical="center"/>
    </xf>
    <xf numFmtId="4" fontId="149" fillId="0" borderId="4" xfId="0" applyNumberFormat="1" applyFont="1" applyBorder="1" applyAlignment="1" applyProtection="1">
      <alignment horizontal="right" vertical="center"/>
    </xf>
    <xf numFmtId="4" fontId="150" fillId="0" borderId="4" xfId="0" applyNumberFormat="1" applyFont="1" applyBorder="1" applyAlignment="1" applyProtection="1">
      <alignment horizontal="right" vertical="center"/>
    </xf>
    <xf numFmtId="4" fontId="151" fillId="0" borderId="4" xfId="0" applyNumberFormat="1" applyFont="1" applyBorder="1" applyAlignment="1" applyProtection="1">
      <alignment horizontal="right" vertical="center"/>
    </xf>
    <xf numFmtId="4" fontId="152" fillId="0" borderId="4" xfId="0" applyNumberFormat="1" applyFont="1" applyBorder="1" applyAlignment="1" applyProtection="1">
      <alignment horizontal="right" vertical="center"/>
    </xf>
    <xf numFmtId="4" fontId="153" fillId="0" borderId="4" xfId="0" applyNumberFormat="1" applyFont="1" applyBorder="1" applyAlignment="1" applyProtection="1">
      <alignment horizontal="right" vertical="center"/>
    </xf>
    <xf numFmtId="4" fontId="154" fillId="0" borderId="4" xfId="0" applyNumberFormat="1" applyFont="1" applyBorder="1" applyAlignment="1" applyProtection="1">
      <alignment horizontal="right" vertical="center"/>
    </xf>
    <xf numFmtId="4" fontId="155" fillId="0" borderId="2" xfId="0" applyNumberFormat="1" applyFont="1" applyBorder="1" applyAlignment="1" applyProtection="1">
      <alignment horizontal="right" vertical="center"/>
    </xf>
    <xf numFmtId="0" fontId="156" fillId="0" borderId="0" xfId="0" applyFont="1" applyBorder="1" applyAlignment="1" applyProtection="1"/>
    <xf numFmtId="0" fontId="157" fillId="0" borderId="4" xfId="0" applyFont="1" applyBorder="1" applyAlignment="1" applyProtection="1">
      <alignment vertical="center" wrapText="1"/>
    </xf>
    <xf numFmtId="0" fontId="158" fillId="0" borderId="0" xfId="0" applyFont="1" applyBorder="1" applyAlignment="1" applyProtection="1">
      <alignment wrapText="1"/>
    </xf>
    <xf numFmtId="0" fontId="159" fillId="0" borderId="0" xfId="0" applyFont="1" applyBorder="1" applyAlignment="1" applyProtection="1"/>
    <xf numFmtId="0" fontId="160" fillId="0" borderId="0" xfId="0" applyFont="1" applyBorder="1" applyAlignment="1" applyProtection="1"/>
    <xf numFmtId="49" fontId="161" fillId="0" borderId="4" xfId="0" applyNumberFormat="1" applyFont="1" applyBorder="1" applyAlignment="1" applyProtection="1">
      <alignment vertical="center"/>
    </xf>
    <xf numFmtId="0" fontId="162" fillId="0" borderId="4" xfId="0" applyFont="1" applyBorder="1" applyAlignment="1" applyProtection="1">
      <alignment vertical="center" wrapText="1"/>
    </xf>
    <xf numFmtId="4" fontId="163" fillId="0" borderId="4" xfId="0" applyNumberFormat="1" applyFont="1" applyBorder="1" applyAlignment="1" applyProtection="1">
      <alignment horizontal="right" vertical="center"/>
    </xf>
    <xf numFmtId="4" fontId="164" fillId="0" borderId="2" xfId="0" applyNumberFormat="1" applyFont="1" applyBorder="1" applyAlignment="1" applyProtection="1">
      <alignment horizontal="right" vertical="center"/>
    </xf>
    <xf numFmtId="0" fontId="165" fillId="0" borderId="0" xfId="0" applyFont="1" applyBorder="1" applyAlignment="1" applyProtection="1"/>
    <xf numFmtId="49" fontId="166" fillId="0" borderId="0" xfId="0" applyNumberFormat="1" applyFont="1" applyBorder="1" applyAlignment="1" applyProtection="1">
      <alignment vertical="center"/>
    </xf>
    <xf numFmtId="49" fontId="167" fillId="0" borderId="0" xfId="0" applyNumberFormat="1" applyFont="1" applyBorder="1" applyAlignment="1" applyProtection="1">
      <alignment vertical="center" wrapText="1"/>
    </xf>
    <xf numFmtId="4" fontId="168" fillId="0" borderId="0" xfId="0" applyNumberFormat="1" applyFont="1" applyBorder="1" applyAlignment="1" applyProtection="1">
      <alignment vertical="center"/>
    </xf>
    <xf numFmtId="0" fontId="169" fillId="0" borderId="0" xfId="0" applyFont="1" applyBorder="1" applyAlignment="1" applyProtection="1"/>
    <xf numFmtId="0" fontId="170" fillId="0" borderId="0" xfId="0" applyFont="1" applyBorder="1" applyAlignment="1" applyProtection="1">
      <alignment horizontal="right" vertical="center"/>
    </xf>
    <xf numFmtId="0" fontId="172" fillId="0" borderId="0" xfId="0" applyFont="1" applyBorder="1" applyAlignment="1" applyProtection="1"/>
    <xf numFmtId="0" fontId="173" fillId="0" borderId="1" xfId="0" applyFont="1" applyBorder="1" applyAlignment="1" applyProtection="1">
      <alignment vertical="center"/>
    </xf>
    <xf numFmtId="0" fontId="174" fillId="0" borderId="0" xfId="0" applyFont="1" applyBorder="1" applyAlignment="1" applyProtection="1">
      <alignment vertical="center"/>
    </xf>
    <xf numFmtId="0" fontId="175" fillId="0" borderId="0" xfId="0" applyFont="1" applyBorder="1" applyAlignment="1" applyProtection="1">
      <alignment vertical="center"/>
    </xf>
    <xf numFmtId="0" fontId="179" fillId="0" borderId="2" xfId="0" applyFont="1" applyBorder="1" applyAlignment="1" applyProtection="1">
      <alignment horizontal="center" vertical="center" wrapText="1"/>
    </xf>
    <xf numFmtId="0" fontId="180" fillId="0" borderId="2" xfId="0" applyFont="1" applyBorder="1" applyAlignment="1" applyProtection="1">
      <alignment horizontal="center" vertical="center" wrapText="1"/>
    </xf>
    <xf numFmtId="0" fontId="181" fillId="0" borderId="3" xfId="0" applyFont="1" applyBorder="1" applyAlignment="1" applyProtection="1">
      <alignment horizontal="center" vertical="center"/>
    </xf>
    <xf numFmtId="0" fontId="182" fillId="0" borderId="3" xfId="0" applyFont="1" applyBorder="1" applyAlignment="1" applyProtection="1">
      <alignment horizontal="center" vertical="center"/>
    </xf>
    <xf numFmtId="0" fontId="183" fillId="0" borderId="0" xfId="0" applyFont="1" applyBorder="1" applyAlignment="1" applyProtection="1">
      <alignment horizontal="center"/>
    </xf>
    <xf numFmtId="49" fontId="184" fillId="0" borderId="4" xfId="0" applyNumberFormat="1" applyFont="1" applyBorder="1" applyAlignment="1" applyProtection="1">
      <alignment horizontal="left" vertical="center"/>
    </xf>
    <xf numFmtId="0" fontId="185" fillId="0" borderId="4" xfId="0" applyFont="1" applyBorder="1" applyAlignment="1" applyProtection="1">
      <alignment horizontal="left" vertical="center"/>
    </xf>
    <xf numFmtId="4" fontId="186" fillId="0" borderId="4" xfId="0" applyNumberFormat="1" applyFont="1" applyBorder="1" applyAlignment="1" applyProtection="1">
      <alignment horizontal="right" vertical="center"/>
    </xf>
    <xf numFmtId="4" fontId="187" fillId="0" borderId="4" xfId="0" applyNumberFormat="1" applyFont="1" applyBorder="1" applyAlignment="1" applyProtection="1">
      <alignment horizontal="right" vertical="center"/>
    </xf>
    <xf numFmtId="4" fontId="188" fillId="0" borderId="4" xfId="0" applyNumberFormat="1" applyFont="1" applyBorder="1" applyAlignment="1" applyProtection="1">
      <alignment horizontal="right" vertical="center"/>
    </xf>
    <xf numFmtId="4" fontId="189" fillId="0" borderId="4" xfId="0" applyNumberFormat="1" applyFont="1" applyBorder="1" applyAlignment="1" applyProtection="1">
      <alignment horizontal="right" vertical="center"/>
    </xf>
    <xf numFmtId="4" fontId="190" fillId="0" borderId="4" xfId="0" applyNumberFormat="1" applyFont="1" applyBorder="1" applyAlignment="1" applyProtection="1">
      <alignment horizontal="right" vertical="center"/>
    </xf>
    <xf numFmtId="4" fontId="191" fillId="0" borderId="4" xfId="0" applyNumberFormat="1" applyFont="1" applyBorder="1" applyAlignment="1" applyProtection="1">
      <alignment horizontal="right" vertical="center"/>
    </xf>
    <xf numFmtId="4" fontId="192" fillId="0" borderId="4" xfId="0" applyNumberFormat="1" applyFont="1" applyBorder="1" applyAlignment="1" applyProtection="1">
      <alignment horizontal="right" vertical="center"/>
    </xf>
    <xf numFmtId="4" fontId="193" fillId="0" borderId="2" xfId="0" applyNumberFormat="1" applyFont="1" applyBorder="1" applyAlignment="1" applyProtection="1">
      <alignment horizontal="right" vertical="center"/>
    </xf>
    <xf numFmtId="4" fontId="194" fillId="0" borderId="5" xfId="0" applyNumberFormat="1" applyFont="1" applyBorder="1" applyAlignment="1" applyProtection="1">
      <alignment horizontal="right" vertical="center"/>
    </xf>
    <xf numFmtId="4" fontId="195" fillId="0" borderId="2" xfId="0" applyNumberFormat="1" applyFont="1" applyBorder="1" applyAlignment="1" applyProtection="1">
      <alignment horizontal="right" vertical="center"/>
    </xf>
    <xf numFmtId="0" fontId="196" fillId="0" borderId="4" xfId="0" applyFont="1" applyBorder="1" applyAlignment="1" applyProtection="1">
      <alignment horizontal="left" vertical="center"/>
    </xf>
    <xf numFmtId="49" fontId="197" fillId="0" borderId="4" xfId="0" applyNumberFormat="1" applyFont="1" applyBorder="1" applyAlignment="1" applyProtection="1">
      <alignment horizontal="left" vertical="center"/>
    </xf>
    <xf numFmtId="0" fontId="198" fillId="0" borderId="4" xfId="0" applyFont="1" applyBorder="1" applyAlignment="1" applyProtection="1">
      <alignment horizontal="left" vertical="center"/>
    </xf>
    <xf numFmtId="4" fontId="199" fillId="0" borderId="4" xfId="0" applyNumberFormat="1" applyFont="1" applyBorder="1" applyAlignment="1" applyProtection="1">
      <alignment horizontal="right" vertical="center"/>
    </xf>
    <xf numFmtId="4" fontId="200" fillId="0" borderId="2" xfId="0" applyNumberFormat="1" applyFont="1" applyBorder="1" applyAlignment="1" applyProtection="1">
      <alignment horizontal="right" vertical="center"/>
    </xf>
    <xf numFmtId="4" fontId="201" fillId="0" borderId="5" xfId="0" applyNumberFormat="1" applyFont="1" applyBorder="1" applyAlignment="1" applyProtection="1">
      <alignment horizontal="right" vertical="center"/>
    </xf>
    <xf numFmtId="0" fontId="202" fillId="0" borderId="0" xfId="0" applyFont="1" applyBorder="1" applyAlignment="1" applyProtection="1"/>
    <xf numFmtId="0" fontId="203" fillId="0" borderId="0" xfId="0" applyFont="1" applyBorder="1" applyAlignment="1" applyProtection="1">
      <alignment horizontal="right" vertical="center"/>
    </xf>
    <xf numFmtId="0" fontId="205" fillId="0" borderId="0" xfId="0" applyFont="1" applyBorder="1" applyAlignment="1" applyProtection="1">
      <alignment horizontal="left" vertical="center"/>
    </xf>
    <xf numFmtId="0" fontId="210" fillId="0" borderId="2" xfId="0" applyFont="1" applyBorder="1" applyAlignment="1" applyProtection="1">
      <alignment horizontal="center" vertical="center"/>
    </xf>
    <xf numFmtId="0" fontId="211" fillId="0" borderId="2" xfId="0" applyFont="1" applyBorder="1" applyAlignment="1" applyProtection="1">
      <alignment horizontal="center" vertical="center" wrapText="1"/>
    </xf>
    <xf numFmtId="0" fontId="212" fillId="0" borderId="2" xfId="0" applyFont="1" applyBorder="1" applyAlignment="1" applyProtection="1">
      <alignment horizontal="center" vertical="center" wrapText="1"/>
    </xf>
    <xf numFmtId="0" fontId="213" fillId="0" borderId="3" xfId="0" applyFont="1" applyBorder="1" applyAlignment="1" applyProtection="1">
      <alignment horizontal="center" vertical="center"/>
    </xf>
    <xf numFmtId="0" fontId="214" fillId="0" borderId="2" xfId="0" applyFont="1" applyBorder="1" applyAlignment="1" applyProtection="1">
      <alignment horizontal="center" vertical="center"/>
    </xf>
    <xf numFmtId="0" fontId="215" fillId="0" borderId="2" xfId="0" applyFont="1" applyBorder="1" applyAlignment="1" applyProtection="1">
      <alignment horizontal="center" vertical="center"/>
    </xf>
    <xf numFmtId="0" fontId="216" fillId="0" borderId="3" xfId="0" applyFont="1" applyBorder="1" applyAlignment="1" applyProtection="1">
      <alignment horizontal="center" vertical="center"/>
    </xf>
    <xf numFmtId="0" fontId="217" fillId="0" borderId="0" xfId="0" applyFont="1" applyBorder="1" applyAlignment="1" applyProtection="1">
      <alignment horizontal="center"/>
    </xf>
    <xf numFmtId="49" fontId="218" fillId="0" borderId="2" xfId="0" applyNumberFormat="1" applyFont="1" applyBorder="1" applyAlignment="1" applyProtection="1">
      <alignment vertical="center"/>
    </xf>
    <xf numFmtId="0" fontId="219" fillId="0" borderId="8" xfId="0" applyFont="1" applyBorder="1" applyAlignment="1" applyProtection="1">
      <alignment vertical="center"/>
    </xf>
    <xf numFmtId="4" fontId="220" fillId="0" borderId="2" xfId="0" applyNumberFormat="1" applyFont="1" applyBorder="1" applyAlignment="1" applyProtection="1">
      <alignment horizontal="right" vertical="center"/>
    </xf>
    <xf numFmtId="4" fontId="221" fillId="0" borderId="2" xfId="0" applyNumberFormat="1" applyFont="1" applyBorder="1" applyAlignment="1" applyProtection="1">
      <alignment horizontal="right" vertical="center"/>
    </xf>
    <xf numFmtId="4" fontId="222" fillId="0" borderId="2" xfId="0" applyNumberFormat="1" applyFont="1" applyBorder="1" applyAlignment="1" applyProtection="1">
      <alignment horizontal="right" vertical="center"/>
    </xf>
    <xf numFmtId="4" fontId="223" fillId="0" borderId="2" xfId="0" applyNumberFormat="1" applyFont="1" applyBorder="1" applyAlignment="1" applyProtection="1">
      <alignment horizontal="right" vertical="center"/>
    </xf>
    <xf numFmtId="4" fontId="224" fillId="0" borderId="2" xfId="0" applyNumberFormat="1" applyFont="1" applyBorder="1" applyAlignment="1" applyProtection="1">
      <alignment horizontal="right" vertical="center"/>
    </xf>
    <xf numFmtId="4" fontId="225" fillId="0" borderId="2" xfId="0" applyNumberFormat="1" applyFont="1" applyBorder="1" applyAlignment="1" applyProtection="1">
      <alignment horizontal="right" vertical="center"/>
    </xf>
    <xf numFmtId="4" fontId="226" fillId="0" borderId="4" xfId="0" applyNumberFormat="1" applyFont="1" applyBorder="1" applyAlignment="1" applyProtection="1">
      <alignment horizontal="right" vertical="center"/>
    </xf>
    <xf numFmtId="4" fontId="227" fillId="0" borderId="2" xfId="0" applyNumberFormat="1" applyFont="1" applyBorder="1" applyAlignment="1" applyProtection="1">
      <alignment horizontal="right" vertical="center"/>
    </xf>
    <xf numFmtId="4" fontId="228" fillId="0" borderId="8" xfId="0" applyNumberFormat="1" applyFont="1" applyBorder="1" applyAlignment="1" applyProtection="1">
      <alignment horizontal="right" vertical="center"/>
    </xf>
    <xf numFmtId="4" fontId="229" fillId="0" borderId="2" xfId="0" applyNumberFormat="1" applyFont="1" applyBorder="1" applyAlignment="1" applyProtection="1">
      <alignment horizontal="right" vertical="center"/>
    </xf>
    <xf numFmtId="0" fontId="230" fillId="0" borderId="0" xfId="0" applyFont="1" applyBorder="1" applyAlignment="1" applyProtection="1">
      <alignment horizontal="center"/>
    </xf>
    <xf numFmtId="0" fontId="231" fillId="0" borderId="8" xfId="0" applyFont="1" applyBorder="1" applyAlignment="1" applyProtection="1">
      <alignment vertical="center"/>
    </xf>
    <xf numFmtId="49" fontId="232" fillId="0" borderId="2" xfId="0" applyNumberFormat="1" applyFont="1" applyBorder="1" applyAlignment="1" applyProtection="1">
      <alignment vertical="center"/>
    </xf>
    <xf numFmtId="0" fontId="233" fillId="0" borderId="8" xfId="0" applyFont="1" applyBorder="1" applyAlignment="1" applyProtection="1">
      <alignment vertical="center"/>
    </xf>
    <xf numFmtId="4" fontId="234" fillId="0" borderId="2" xfId="0" applyNumberFormat="1" applyFont="1" applyBorder="1" applyAlignment="1" applyProtection="1">
      <alignment horizontal="right" vertical="center"/>
    </xf>
    <xf numFmtId="4" fontId="235" fillId="0" borderId="4" xfId="0" applyNumberFormat="1" applyFont="1" applyBorder="1" applyAlignment="1" applyProtection="1">
      <alignment horizontal="right" vertical="center"/>
    </xf>
    <xf numFmtId="4" fontId="236" fillId="0" borderId="8" xfId="0" applyNumberFormat="1" applyFont="1" applyBorder="1" applyAlignment="1" applyProtection="1">
      <alignment horizontal="right" vertical="center"/>
    </xf>
    <xf numFmtId="0" fontId="237" fillId="0" borderId="0" xfId="0" applyFont="1" applyBorder="1" applyAlignment="1" applyProtection="1"/>
    <xf numFmtId="0" fontId="238" fillId="0" borderId="0" xfId="0" applyFont="1" applyBorder="1" applyAlignment="1" applyProtection="1">
      <alignment horizontal="right" vertical="center"/>
    </xf>
    <xf numFmtId="0" fontId="240" fillId="0" borderId="0" xfId="0" applyFont="1" applyBorder="1" applyAlignment="1" applyProtection="1"/>
    <xf numFmtId="0" fontId="241" fillId="0" borderId="1" xfId="0" applyFont="1" applyBorder="1" applyAlignment="1" applyProtection="1">
      <alignment horizontal="left" vertical="center"/>
    </xf>
    <xf numFmtId="0" fontId="242" fillId="0" borderId="0" xfId="0" applyFont="1" applyBorder="1" applyAlignment="1" applyProtection="1">
      <alignment vertical="center"/>
    </xf>
    <xf numFmtId="0" fontId="243" fillId="0" borderId="0" xfId="0" applyFont="1" applyBorder="1" applyAlignment="1" applyProtection="1">
      <alignment vertical="center"/>
    </xf>
    <xf numFmtId="0" fontId="246" fillId="0" borderId="2" xfId="0" applyFont="1" applyBorder="1" applyAlignment="1" applyProtection="1">
      <alignment horizontal="center" vertical="center" wrapText="1"/>
    </xf>
    <xf numFmtId="0" fontId="247" fillId="0" borderId="2" xfId="0" applyFont="1" applyBorder="1" applyAlignment="1" applyProtection="1">
      <alignment horizontal="center" vertical="center" wrapText="1"/>
    </xf>
    <xf numFmtId="0" fontId="248" fillId="0" borderId="3" xfId="0" applyFont="1" applyBorder="1" applyAlignment="1" applyProtection="1">
      <alignment horizontal="center" vertical="center" wrapText="1"/>
    </xf>
    <xf numFmtId="0" fontId="249" fillId="0" borderId="3" xfId="0" applyFont="1" applyBorder="1" applyAlignment="1" applyProtection="1">
      <alignment horizontal="center" vertical="center" wrapText="1"/>
    </xf>
    <xf numFmtId="0" fontId="250" fillId="0" borderId="3" xfId="0" applyFont="1" applyBorder="1" applyAlignment="1" applyProtection="1">
      <alignment horizontal="center" vertical="center" wrapText="1"/>
    </xf>
    <xf numFmtId="0" fontId="251" fillId="0" borderId="0" xfId="0" applyFont="1" applyBorder="1" applyAlignment="1" applyProtection="1">
      <alignment horizontal="center" vertical="center" wrapText="1"/>
    </xf>
    <xf numFmtId="49" fontId="252" fillId="0" borderId="4" xfId="0" applyNumberFormat="1" applyFont="1" applyBorder="1" applyAlignment="1" applyProtection="1">
      <alignment horizontal="left" vertical="center"/>
    </xf>
    <xf numFmtId="0" fontId="253" fillId="0" borderId="4" xfId="0" applyFont="1" applyBorder="1" applyAlignment="1" applyProtection="1">
      <alignment horizontal="left" vertical="center" wrapText="1"/>
    </xf>
    <xf numFmtId="49" fontId="254" fillId="0" borderId="4" xfId="0" applyNumberFormat="1" applyFont="1" applyBorder="1" applyAlignment="1" applyProtection="1">
      <alignment horizontal="left" vertical="center"/>
    </xf>
    <xf numFmtId="0" fontId="255" fillId="0" borderId="4" xfId="0" applyFont="1" applyBorder="1" applyAlignment="1" applyProtection="1">
      <alignment horizontal="left" vertical="center" wrapText="1"/>
    </xf>
    <xf numFmtId="4" fontId="256" fillId="0" borderId="4" xfId="0" applyNumberFormat="1" applyFont="1" applyBorder="1" applyAlignment="1" applyProtection="1">
      <alignment horizontal="right" vertical="center"/>
    </xf>
    <xf numFmtId="4" fontId="257" fillId="0" borderId="4" xfId="0" applyNumberFormat="1" applyFont="1" applyBorder="1" applyAlignment="1" applyProtection="1">
      <alignment horizontal="right" vertical="center"/>
    </xf>
    <xf numFmtId="4" fontId="258" fillId="0" borderId="4" xfId="0" applyNumberFormat="1" applyFont="1" applyBorder="1" applyAlignment="1" applyProtection="1">
      <alignment horizontal="right" vertical="center"/>
    </xf>
    <xf numFmtId="4" fontId="259" fillId="0" borderId="4" xfId="0" applyNumberFormat="1" applyFont="1" applyBorder="1" applyAlignment="1" applyProtection="1">
      <alignment horizontal="right" vertical="center"/>
    </xf>
    <xf numFmtId="4" fontId="260" fillId="0" borderId="4" xfId="0" applyNumberFormat="1" applyFont="1" applyBorder="1" applyAlignment="1" applyProtection="1">
      <alignment horizontal="right" vertical="center"/>
    </xf>
    <xf numFmtId="4" fontId="261" fillId="0" borderId="4" xfId="0" applyNumberFormat="1" applyFont="1" applyBorder="1" applyAlignment="1" applyProtection="1">
      <alignment horizontal="right" vertical="center"/>
    </xf>
    <xf numFmtId="4" fontId="262" fillId="0" borderId="4" xfId="0" applyNumberFormat="1" applyFont="1" applyBorder="1" applyAlignment="1" applyProtection="1">
      <alignment horizontal="right" vertical="center"/>
    </xf>
    <xf numFmtId="4" fontId="263" fillId="0" borderId="2" xfId="0" applyNumberFormat="1" applyFont="1" applyBorder="1" applyAlignment="1" applyProtection="1">
      <alignment horizontal="right" vertical="center"/>
    </xf>
    <xf numFmtId="4" fontId="264" fillId="0" borderId="2" xfId="0" applyNumberFormat="1" applyFont="1" applyBorder="1" applyAlignment="1" applyProtection="1">
      <alignment horizontal="right" vertical="center"/>
    </xf>
    <xf numFmtId="4" fontId="265" fillId="0" borderId="2" xfId="0" applyNumberFormat="1" applyFont="1" applyBorder="1" applyAlignment="1" applyProtection="1">
      <alignment horizontal="right" vertical="center"/>
    </xf>
    <xf numFmtId="2" fontId="266" fillId="0" borderId="2" xfId="0" applyNumberFormat="1" applyFont="1" applyBorder="1" applyAlignment="1" applyProtection="1">
      <alignment horizontal="right" vertical="center"/>
    </xf>
    <xf numFmtId="0" fontId="267" fillId="0" borderId="4" xfId="0" applyFont="1" applyBorder="1" applyAlignment="1" applyProtection="1">
      <alignment horizontal="left" vertical="center" wrapText="1"/>
    </xf>
    <xf numFmtId="49" fontId="268" fillId="0" borderId="4" xfId="0" applyNumberFormat="1" applyFont="1" applyBorder="1" applyAlignment="1" applyProtection="1">
      <alignment horizontal="left" vertical="center"/>
    </xf>
    <xf numFmtId="0" fontId="269" fillId="0" borderId="4" xfId="0" applyFont="1" applyBorder="1" applyAlignment="1" applyProtection="1">
      <alignment horizontal="left" vertical="center" wrapText="1"/>
    </xf>
    <xf numFmtId="4" fontId="270" fillId="0" borderId="4" xfId="0" applyNumberFormat="1" applyFont="1" applyBorder="1" applyAlignment="1" applyProtection="1">
      <alignment horizontal="right" vertical="center"/>
    </xf>
    <xf numFmtId="4" fontId="271" fillId="0" borderId="2" xfId="0" applyNumberFormat="1" applyFont="1" applyBorder="1" applyAlignment="1" applyProtection="1">
      <alignment horizontal="right" vertical="center"/>
    </xf>
    <xf numFmtId="2" fontId="272" fillId="0" borderId="2" xfId="0" applyNumberFormat="1" applyFont="1" applyBorder="1" applyAlignment="1" applyProtection="1">
      <alignment horizontal="right" vertical="center"/>
    </xf>
    <xf numFmtId="4" fontId="0" fillId="0" borderId="0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center" vertical="center"/>
    </xf>
    <xf numFmtId="49" fontId="0" fillId="0" borderId="4" xfId="0" applyNumberFormat="1" applyFont="1" applyBorder="1" applyAlignment="1" applyProtection="1">
      <alignment vertical="center"/>
    </xf>
    <xf numFmtId="4" fontId="0" fillId="0" borderId="2" xfId="0" applyNumberFormat="1" applyFont="1" applyBorder="1" applyAlignment="1" applyProtection="1">
      <alignment horizontal="right" vertical="center"/>
    </xf>
    <xf numFmtId="4" fontId="0" fillId="0" borderId="4" xfId="0" applyNumberFormat="1" applyFont="1" applyBorder="1" applyAlignment="1" applyProtection="1">
      <alignment horizontal="right" vertical="center"/>
    </xf>
    <xf numFmtId="49" fontId="0" fillId="0" borderId="0" xfId="0" applyNumberFormat="1" applyFont="1" applyBorder="1" applyAlignment="1" applyProtection="1">
      <alignment vertical="center" wrapText="1"/>
    </xf>
    <xf numFmtId="0" fontId="0" fillId="0" borderId="0" xfId="0" applyFont="1" applyBorder="1" applyAlignment="1" applyProtection="1"/>
    <xf numFmtId="0" fontId="0" fillId="0" borderId="0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0" fillId="0" borderId="3" xfId="0" applyFont="1" applyBorder="1" applyAlignment="1" applyProtection="1">
      <alignment horizontal="center" vertical="center"/>
    </xf>
    <xf numFmtId="49" fontId="0" fillId="0" borderId="0" xfId="0" applyNumberFormat="1" applyFont="1" applyBorder="1" applyAlignment="1" applyProtection="1">
      <alignment vertical="center"/>
    </xf>
    <xf numFmtId="4" fontId="0" fillId="0" borderId="5" xfId="0" applyNumberFormat="1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vertical="center" wrapText="1"/>
    </xf>
    <xf numFmtId="49" fontId="0" fillId="0" borderId="7" xfId="0" applyNumberFormat="1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 wrapText="1"/>
    </xf>
    <xf numFmtId="176" fontId="0" fillId="0" borderId="0" xfId="0" applyNumberFormat="1" applyFont="1" applyBorder="1" applyAlignment="1" applyProtection="1">
      <alignment horizontal="right" vertical="center"/>
    </xf>
    <xf numFmtId="0" fontId="0" fillId="0" borderId="0" xfId="0" applyFont="1" applyBorder="1" applyAlignment="1" applyProtection="1">
      <alignment horizontal="right"/>
    </xf>
    <xf numFmtId="0" fontId="0" fillId="0" borderId="3" xfId="0" applyFont="1" applyBorder="1" applyAlignment="1" applyProtection="1">
      <alignment horizontal="center"/>
    </xf>
    <xf numFmtId="0" fontId="0" fillId="0" borderId="7" xfId="0" applyFont="1" applyBorder="1" applyAlignment="1" applyProtection="1">
      <alignment horizontal="center"/>
    </xf>
    <xf numFmtId="49" fontId="0" fillId="0" borderId="2" xfId="0" applyNumberFormat="1" applyFont="1" applyBorder="1" applyAlignment="1" applyProtection="1">
      <alignment vertical="center" wrapText="1"/>
    </xf>
    <xf numFmtId="0" fontId="0" fillId="0" borderId="5" xfId="0" applyFont="1" applyBorder="1" applyAlignment="1" applyProtection="1">
      <alignment vertical="center" wrapText="1"/>
    </xf>
    <xf numFmtId="4" fontId="0" fillId="0" borderId="4" xfId="0" applyNumberFormat="1" applyFont="1" applyBorder="1" applyAlignment="1" applyProtection="1">
      <alignment horizontal="right" vertical="center" wrapText="1"/>
    </xf>
    <xf numFmtId="4" fontId="0" fillId="0" borderId="2" xfId="0" applyNumberFormat="1" applyFont="1" applyBorder="1" applyAlignment="1" applyProtection="1">
      <alignment horizontal="right" vertical="center" wrapText="1"/>
    </xf>
    <xf numFmtId="4" fontId="0" fillId="0" borderId="5" xfId="0" applyNumberFormat="1" applyFont="1" applyBorder="1" applyAlignment="1" applyProtection="1">
      <alignment horizontal="right" vertical="center" wrapText="1"/>
    </xf>
    <xf numFmtId="0" fontId="5" fillId="0" borderId="0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56" fillId="0" borderId="0" xfId="0" applyFont="1" applyBorder="1" applyAlignment="1" applyProtection="1">
      <alignment horizontal="center" vertical="center"/>
    </xf>
    <xf numFmtId="0" fontId="60" fillId="0" borderId="2" xfId="0" applyFont="1" applyBorder="1" applyAlignment="1" applyProtection="1">
      <alignment horizontal="center" vertical="center"/>
    </xf>
    <xf numFmtId="0" fontId="91" fillId="0" borderId="2" xfId="0" applyFont="1" applyBorder="1" applyAlignment="1" applyProtection="1">
      <alignment horizontal="center" vertical="center"/>
    </xf>
    <xf numFmtId="0" fontId="92" fillId="0" borderId="8" xfId="0" applyFont="1" applyBorder="1" applyAlignment="1" applyProtection="1">
      <alignment horizontal="center" vertical="center" wrapText="1"/>
    </xf>
    <xf numFmtId="0" fontId="93" fillId="0" borderId="2" xfId="0" applyFont="1" applyBorder="1" applyAlignment="1" applyProtection="1">
      <alignment horizontal="center" vertical="center" wrapText="1"/>
    </xf>
    <xf numFmtId="0" fontId="94" fillId="0" borderId="2" xfId="0" applyFont="1" applyBorder="1" applyAlignment="1" applyProtection="1">
      <alignment horizontal="center" vertical="center" wrapText="1"/>
    </xf>
    <xf numFmtId="0" fontId="88" fillId="0" borderId="2" xfId="0" applyFont="1" applyBorder="1" applyAlignment="1" applyProtection="1">
      <alignment horizontal="center" vertical="center"/>
    </xf>
    <xf numFmtId="0" fontId="89" fillId="0" borderId="2" xfId="0" applyFont="1" applyBorder="1" applyAlignment="1" applyProtection="1">
      <alignment horizontal="center" vertical="center" wrapText="1"/>
    </xf>
    <xf numFmtId="0" fontId="90" fillId="0" borderId="4" xfId="0" applyFont="1" applyBorder="1" applyAlignment="1" applyProtection="1">
      <alignment horizontal="center" vertical="center" wrapText="1"/>
    </xf>
    <xf numFmtId="0" fontId="83" fillId="0" borderId="0" xfId="0" applyFont="1" applyBorder="1" applyAlignment="1" applyProtection="1">
      <alignment horizontal="right" vertical="center"/>
    </xf>
    <xf numFmtId="0" fontId="85" fillId="0" borderId="0" xfId="0" applyFont="1" applyBorder="1" applyAlignment="1" applyProtection="1">
      <alignment horizontal="center" vertical="center"/>
    </xf>
    <xf numFmtId="0" fontId="136" fillId="0" borderId="2" xfId="0" applyFont="1" applyBorder="1" applyAlignment="1" applyProtection="1">
      <alignment horizontal="center" vertical="center" wrapText="1"/>
    </xf>
    <xf numFmtId="0" fontId="131" fillId="0" borderId="2" xfId="0" applyFont="1" applyBorder="1" applyAlignment="1" applyProtection="1">
      <alignment horizontal="center" vertical="center"/>
    </xf>
    <xf numFmtId="0" fontId="132" fillId="0" borderId="4" xfId="0" applyFont="1" applyBorder="1" applyAlignment="1" applyProtection="1">
      <alignment horizontal="center" vertical="center"/>
    </xf>
    <xf numFmtId="0" fontId="133" fillId="0" borderId="2" xfId="0" applyFont="1" applyBorder="1" applyAlignment="1" applyProtection="1">
      <alignment horizontal="center" vertical="center"/>
    </xf>
    <xf numFmtId="0" fontId="134" fillId="0" borderId="8" xfId="0" applyFont="1" applyBorder="1" applyAlignment="1" applyProtection="1">
      <alignment horizontal="center" vertical="center"/>
    </xf>
    <xf numFmtId="0" fontId="135" fillId="0" borderId="2" xfId="0" applyFont="1" applyBorder="1" applyAlignment="1" applyProtection="1">
      <alignment horizontal="center" vertical="center" wrapText="1"/>
    </xf>
    <xf numFmtId="0" fontId="125" fillId="0" borderId="0" xfId="0" applyFont="1" applyBorder="1" applyAlignment="1" applyProtection="1">
      <alignment horizontal="center" vertical="center"/>
    </xf>
    <xf numFmtId="0" fontId="176" fillId="0" borderId="2" xfId="0" applyFont="1" applyBorder="1" applyAlignment="1" applyProtection="1">
      <alignment horizontal="center" vertical="center" wrapText="1"/>
    </xf>
    <xf numFmtId="0" fontId="178" fillId="0" borderId="2" xfId="0" applyFont="1" applyBorder="1" applyAlignment="1" applyProtection="1">
      <alignment horizontal="center" vertical="center" wrapText="1"/>
    </xf>
    <xf numFmtId="0" fontId="171" fillId="0" borderId="0" xfId="0" applyFont="1" applyBorder="1" applyAlignment="1" applyProtection="1">
      <alignment horizontal="center" vertical="center"/>
    </xf>
    <xf numFmtId="0" fontId="177" fillId="0" borderId="2" xfId="0" applyFont="1" applyBorder="1" applyAlignment="1" applyProtection="1">
      <alignment horizontal="center" vertical="center"/>
    </xf>
    <xf numFmtId="0" fontId="206" fillId="0" borderId="2" xfId="0" applyFont="1" applyBorder="1" applyAlignment="1" applyProtection="1">
      <alignment horizontal="center" vertical="center" wrapText="1"/>
    </xf>
    <xf numFmtId="0" fontId="207" fillId="0" borderId="2" xfId="0" applyFont="1" applyBorder="1" applyAlignment="1" applyProtection="1">
      <alignment horizontal="center" vertical="center"/>
    </xf>
    <xf numFmtId="0" fontId="209" fillId="0" borderId="2" xfId="0" applyFont="1" applyBorder="1" applyAlignment="1" applyProtection="1">
      <alignment horizontal="center" vertical="center" wrapText="1"/>
    </xf>
    <xf numFmtId="0" fontId="204" fillId="0" borderId="0" xfId="0" applyFont="1" applyBorder="1" applyAlignment="1" applyProtection="1">
      <alignment horizontal="center" vertical="center"/>
    </xf>
    <xf numFmtId="0" fontId="208" fillId="0" borderId="2" xfId="0" applyFont="1" applyBorder="1" applyAlignment="1" applyProtection="1">
      <alignment horizontal="center" vertical="center"/>
    </xf>
    <xf numFmtId="0" fontId="244" fillId="0" borderId="2" xfId="0" applyFont="1" applyBorder="1" applyAlignment="1" applyProtection="1">
      <alignment horizontal="center" vertical="center" wrapText="1"/>
    </xf>
    <xf numFmtId="0" fontId="239" fillId="0" borderId="0" xfId="0" applyFont="1" applyBorder="1" applyAlignment="1" applyProtection="1">
      <alignment horizontal="center" vertical="center"/>
    </xf>
    <xf numFmtId="0" fontId="245" fillId="0" borderId="2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/>
    </xf>
    <xf numFmtId="0" fontId="274" fillId="0" borderId="0" xfId="0" applyFont="1" applyBorder="1" applyAlignment="1" applyProtection="1">
      <alignment horizontal="center" vertical="center"/>
    </xf>
    <xf numFmtId="0" fontId="13" fillId="0" borderId="0" xfId="0" applyFont="1" applyBorder="1" applyAlignment="1" applyProtection="1">
      <alignment horizontal="right" vertical="center"/>
    </xf>
    <xf numFmtId="0" fontId="13" fillId="0" borderId="3" xfId="0" applyFont="1" applyBorder="1" applyAlignment="1" applyProtection="1">
      <alignment horizontal="center" vertical="center"/>
    </xf>
    <xf numFmtId="49" fontId="13" fillId="0" borderId="4" xfId="0" applyNumberFormat="1" applyFont="1" applyBorder="1" applyAlignment="1" applyProtection="1">
      <alignment vertical="center"/>
    </xf>
    <xf numFmtId="4" fontId="13" fillId="0" borderId="2" xfId="0" applyNumberFormat="1" applyFont="1" applyBorder="1" applyAlignment="1" applyProtection="1">
      <alignment vertical="center"/>
    </xf>
    <xf numFmtId="0" fontId="275" fillId="0" borderId="0" xfId="0" applyFont="1" applyBorder="1" applyAlignment="1" applyProtection="1">
      <alignment horizontal="center" vertical="center"/>
    </xf>
    <xf numFmtId="0" fontId="13" fillId="0" borderId="2" xfId="0" applyFont="1" applyBorder="1" applyAlignment="1" applyProtection="1">
      <alignment horizontal="center" vertical="center"/>
    </xf>
    <xf numFmtId="49" fontId="13" fillId="0" borderId="2" xfId="0" applyNumberFormat="1" applyFont="1" applyBorder="1" applyAlignment="1" applyProtection="1">
      <alignment vertical="center"/>
    </xf>
    <xf numFmtId="4" fontId="13" fillId="0" borderId="2" xfId="0" applyNumberFormat="1" applyFont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79"/>
  <sheetViews>
    <sheetView showGridLines="0" workbookViewId="0"/>
  </sheetViews>
  <sheetFormatPr defaultRowHeight="12.75" customHeight="1"/>
  <cols>
    <col min="1" max="1" width="32.85546875" style="1" customWidth="1"/>
    <col min="2" max="2" width="23.28515625" style="1" customWidth="1"/>
    <col min="3" max="3" width="21.85546875" style="1" customWidth="1"/>
    <col min="4" max="4" width="24.28515625" style="1" customWidth="1"/>
    <col min="5" max="5" width="22" style="1" customWidth="1"/>
    <col min="6" max="6" width="22.28515625" style="1" customWidth="1"/>
    <col min="7" max="7" width="14.85546875" style="1" customWidth="1"/>
    <col min="8" max="10" width="9" style="1" customWidth="1"/>
    <col min="11" max="11" width="9.140625" style="1" customWidth="1"/>
  </cols>
  <sheetData>
    <row r="1" spans="1:10" s="1" customFormat="1" ht="20.25" customHeight="1">
      <c r="A1" s="2"/>
      <c r="B1" s="3"/>
      <c r="C1" s="3"/>
      <c r="D1" s="3"/>
      <c r="E1" s="3"/>
      <c r="F1" s="4" t="s">
        <v>1</v>
      </c>
      <c r="G1" s="3"/>
      <c r="H1" s="3"/>
      <c r="I1" s="3"/>
      <c r="J1" s="3"/>
    </row>
    <row r="2" spans="1:10" s="1" customFormat="1" ht="27" customHeight="1">
      <c r="A2" s="267" t="s">
        <v>2</v>
      </c>
      <c r="B2" s="267"/>
      <c r="C2" s="267"/>
      <c r="D2" s="267"/>
      <c r="E2" s="267"/>
      <c r="F2" s="267"/>
      <c r="G2" s="3"/>
      <c r="H2" s="3"/>
      <c r="I2" s="3"/>
      <c r="J2" s="3"/>
    </row>
    <row r="3" spans="1:10" s="1" customFormat="1" ht="18.75" customHeight="1">
      <c r="A3" s="5" t="s">
        <v>3</v>
      </c>
      <c r="B3" s="2"/>
      <c r="C3" s="2"/>
      <c r="D3" s="6"/>
      <c r="E3" s="2"/>
      <c r="F3" s="4" t="s">
        <v>4</v>
      </c>
      <c r="G3" s="2"/>
      <c r="H3" s="2"/>
      <c r="I3" s="7"/>
      <c r="J3" s="7"/>
    </row>
    <row r="4" spans="1:10" s="1" customFormat="1" ht="24" customHeight="1">
      <c r="A4" s="268" t="s">
        <v>5</v>
      </c>
      <c r="B4" s="268"/>
      <c r="C4" s="268" t="s">
        <v>6</v>
      </c>
      <c r="D4" s="268"/>
      <c r="E4" s="268"/>
      <c r="F4" s="268"/>
      <c r="G4" s="2"/>
      <c r="H4" s="2"/>
      <c r="I4" s="2"/>
      <c r="J4" s="7"/>
    </row>
    <row r="5" spans="1:10" s="1" customFormat="1" ht="21.75" customHeight="1">
      <c r="A5" s="8" t="s">
        <v>7</v>
      </c>
      <c r="B5" s="9" t="s">
        <v>8</v>
      </c>
      <c r="C5" s="8" t="s">
        <v>9</v>
      </c>
      <c r="D5" s="9" t="s">
        <v>8</v>
      </c>
      <c r="E5" s="8" t="s">
        <v>10</v>
      </c>
      <c r="F5" s="9" t="s">
        <v>8</v>
      </c>
      <c r="G5" s="7"/>
      <c r="H5" s="2"/>
      <c r="I5" s="2"/>
      <c r="J5" s="2"/>
    </row>
    <row r="6" spans="1:10" s="1" customFormat="1" ht="21" customHeight="1">
      <c r="A6" s="10" t="s">
        <v>11</v>
      </c>
      <c r="B6" s="11">
        <f>SUM(B7)+SUM(B13)</f>
        <v>2722.15</v>
      </c>
      <c r="C6" s="12" t="s">
        <v>12</v>
      </c>
      <c r="D6" s="13">
        <v>1936.74</v>
      </c>
      <c r="E6" s="12" t="s">
        <v>13</v>
      </c>
      <c r="F6" s="13">
        <v>0</v>
      </c>
      <c r="G6" s="2"/>
      <c r="H6" s="2"/>
      <c r="I6" s="7"/>
      <c r="J6" s="2"/>
    </row>
    <row r="7" spans="1:10" s="1" customFormat="1" ht="21" customHeight="1">
      <c r="A7" s="10" t="s">
        <v>14</v>
      </c>
      <c r="B7" s="14">
        <v>2722.15</v>
      </c>
      <c r="C7" s="12" t="s">
        <v>15</v>
      </c>
      <c r="D7" s="13">
        <v>460.41</v>
      </c>
      <c r="E7" s="12" t="s">
        <v>16</v>
      </c>
      <c r="F7" s="13">
        <v>2699.18</v>
      </c>
      <c r="G7" s="2"/>
      <c r="H7" s="2"/>
      <c r="I7" s="7"/>
      <c r="J7" s="7"/>
    </row>
    <row r="8" spans="1:10" s="1" customFormat="1" ht="21" customHeight="1">
      <c r="A8" s="10" t="s">
        <v>17</v>
      </c>
      <c r="B8" s="15">
        <v>2722.15</v>
      </c>
      <c r="C8" s="12" t="s">
        <v>18</v>
      </c>
      <c r="D8" s="13">
        <v>58</v>
      </c>
      <c r="E8" s="12" t="s">
        <v>19</v>
      </c>
      <c r="F8" s="13">
        <v>0</v>
      </c>
      <c r="G8" s="2"/>
      <c r="H8" s="2"/>
      <c r="I8" s="7"/>
      <c r="J8" s="7"/>
    </row>
    <row r="9" spans="1:10" s="1" customFormat="1" ht="21" customHeight="1">
      <c r="A9" s="10" t="s">
        <v>20</v>
      </c>
      <c r="B9" s="16">
        <v>0</v>
      </c>
      <c r="C9" s="12" t="s">
        <v>21</v>
      </c>
      <c r="D9" s="17">
        <v>0</v>
      </c>
      <c r="E9" s="12" t="s">
        <v>22</v>
      </c>
      <c r="F9" s="13">
        <v>0</v>
      </c>
      <c r="G9" s="2"/>
      <c r="H9" s="2"/>
      <c r="I9" s="7"/>
      <c r="J9" s="2"/>
    </row>
    <row r="10" spans="1:10" s="1" customFormat="1" ht="21" customHeight="1">
      <c r="A10" s="10" t="s">
        <v>23</v>
      </c>
      <c r="B10" s="16">
        <v>0</v>
      </c>
      <c r="C10" s="12" t="s">
        <v>24</v>
      </c>
      <c r="D10" s="18">
        <v>0</v>
      </c>
      <c r="E10" s="12" t="s">
        <v>25</v>
      </c>
      <c r="F10" s="13">
        <v>0</v>
      </c>
      <c r="G10" s="2"/>
      <c r="H10" s="2"/>
      <c r="I10" s="7"/>
      <c r="J10" s="2"/>
    </row>
    <row r="11" spans="1:10" s="1" customFormat="1" ht="21" customHeight="1">
      <c r="A11" s="10" t="s">
        <v>26</v>
      </c>
      <c r="B11" s="16">
        <v>0</v>
      </c>
      <c r="C11" s="12" t="s">
        <v>27</v>
      </c>
      <c r="D11" s="17">
        <v>337.93</v>
      </c>
      <c r="E11" s="12" t="s">
        <v>28</v>
      </c>
      <c r="F11" s="13">
        <v>153.9</v>
      </c>
      <c r="G11" s="2"/>
      <c r="H11" s="2"/>
      <c r="I11" s="2"/>
      <c r="J11" s="2"/>
    </row>
    <row r="12" spans="1:10" s="1" customFormat="1" ht="21" customHeight="1">
      <c r="A12" s="19" t="s">
        <v>29</v>
      </c>
      <c r="B12" s="16">
        <v>0</v>
      </c>
      <c r="C12" s="10" t="s">
        <v>30</v>
      </c>
      <c r="D12" s="20">
        <v>0</v>
      </c>
      <c r="E12" s="12" t="s">
        <v>31</v>
      </c>
      <c r="F12" s="13">
        <v>0</v>
      </c>
      <c r="G12" s="2"/>
      <c r="H12" s="2"/>
      <c r="I12" s="2"/>
      <c r="J12" s="2"/>
    </row>
    <row r="13" spans="1:10" s="1" customFormat="1" ht="21" customHeight="1">
      <c r="A13" s="19" t="s">
        <v>32</v>
      </c>
      <c r="B13" s="21">
        <v>0</v>
      </c>
      <c r="C13" s="10" t="s">
        <v>33</v>
      </c>
      <c r="D13" s="20">
        <v>0</v>
      </c>
      <c r="E13" s="12" t="s">
        <v>34</v>
      </c>
      <c r="F13" s="13">
        <v>0</v>
      </c>
      <c r="G13" s="2"/>
      <c r="H13" s="2"/>
      <c r="I13" s="7"/>
      <c r="J13" s="2"/>
    </row>
    <row r="14" spans="1:10" s="1" customFormat="1" ht="21" customHeight="1">
      <c r="A14" s="19" t="s">
        <v>35</v>
      </c>
      <c r="B14" s="15">
        <v>0</v>
      </c>
      <c r="C14" s="10" t="s">
        <v>36</v>
      </c>
      <c r="D14" s="20">
        <v>0</v>
      </c>
      <c r="E14" s="12" t="s">
        <v>37</v>
      </c>
      <c r="F14" s="13">
        <v>0</v>
      </c>
      <c r="G14" s="2"/>
      <c r="H14" s="2"/>
      <c r="I14" s="7"/>
      <c r="J14" s="2"/>
    </row>
    <row r="15" spans="1:10" s="1" customFormat="1" ht="21" customHeight="1">
      <c r="A15" s="19" t="s">
        <v>38</v>
      </c>
      <c r="B15" s="16">
        <v>0</v>
      </c>
      <c r="C15" s="22" t="s">
        <v>39</v>
      </c>
      <c r="D15" s="23">
        <v>60</v>
      </c>
      <c r="E15" s="10" t="s">
        <v>40</v>
      </c>
      <c r="F15" s="13">
        <v>0</v>
      </c>
      <c r="G15" s="2"/>
      <c r="H15" s="2"/>
      <c r="I15" s="7"/>
      <c r="J15" s="2"/>
    </row>
    <row r="16" spans="1:10" s="1" customFormat="1" ht="21" customHeight="1">
      <c r="A16" s="10"/>
      <c r="B16" s="24"/>
      <c r="C16" s="25"/>
      <c r="D16" s="26"/>
      <c r="E16" s="10" t="s">
        <v>41</v>
      </c>
      <c r="F16" s="13">
        <v>0</v>
      </c>
      <c r="G16" s="2"/>
      <c r="H16" s="2"/>
      <c r="I16" s="7"/>
      <c r="J16" s="2"/>
    </row>
    <row r="17" spans="1:10" s="1" customFormat="1" ht="21" customHeight="1">
      <c r="A17" s="10"/>
      <c r="B17" s="27"/>
      <c r="C17" s="25"/>
      <c r="D17" s="26"/>
      <c r="E17" s="10" t="s">
        <v>42</v>
      </c>
      <c r="F17" s="13">
        <v>0</v>
      </c>
      <c r="G17" s="2"/>
      <c r="H17" s="2"/>
      <c r="I17" s="2"/>
      <c r="J17" s="2"/>
    </row>
    <row r="18" spans="1:10" s="1" customFormat="1" ht="21" customHeight="1">
      <c r="A18" s="10"/>
      <c r="B18" s="27"/>
      <c r="C18" s="22"/>
      <c r="D18" s="26"/>
      <c r="E18" s="10" t="s">
        <v>43</v>
      </c>
      <c r="F18" s="13">
        <v>0</v>
      </c>
      <c r="G18" s="2"/>
      <c r="H18" s="2"/>
      <c r="I18" s="2"/>
      <c r="J18" s="7"/>
    </row>
    <row r="19" spans="1:10" s="1" customFormat="1" ht="21" customHeight="1">
      <c r="A19" s="10"/>
      <c r="B19" s="27"/>
      <c r="C19" s="22"/>
      <c r="D19" s="26"/>
      <c r="E19" s="10" t="s">
        <v>44</v>
      </c>
      <c r="F19" s="13">
        <v>0</v>
      </c>
      <c r="G19" s="2"/>
      <c r="H19" s="2"/>
      <c r="I19" s="2"/>
      <c r="J19" s="7"/>
    </row>
    <row r="20" spans="1:10" s="1" customFormat="1" ht="21" customHeight="1">
      <c r="A20" s="10"/>
      <c r="B20" s="28"/>
      <c r="C20" s="25"/>
      <c r="D20" s="29"/>
      <c r="E20" s="10" t="s">
        <v>45</v>
      </c>
      <c r="F20" s="13">
        <v>0</v>
      </c>
      <c r="G20" s="2"/>
      <c r="H20" s="2"/>
      <c r="I20" s="2"/>
      <c r="J20" s="7"/>
    </row>
    <row r="21" spans="1:10" s="1" customFormat="1" ht="21" customHeight="1">
      <c r="A21" s="30"/>
      <c r="B21" s="26"/>
      <c r="C21" s="25"/>
      <c r="D21" s="29"/>
      <c r="E21" s="10" t="s">
        <v>39</v>
      </c>
      <c r="F21" s="17">
        <v>0</v>
      </c>
      <c r="G21" s="2"/>
      <c r="H21" s="2"/>
      <c r="I21" s="7"/>
      <c r="J21" s="7"/>
    </row>
    <row r="22" spans="1:10" s="1" customFormat="1" ht="21" customHeight="1">
      <c r="A22" s="10"/>
      <c r="B22" s="31"/>
      <c r="C22" s="32"/>
      <c r="D22" s="28"/>
      <c r="E22" s="32"/>
      <c r="F22" s="33"/>
      <c r="G22" s="2"/>
      <c r="H22" s="7"/>
      <c r="I22" s="7"/>
      <c r="J22" s="7"/>
    </row>
    <row r="23" spans="1:10" s="1" customFormat="1" ht="21" customHeight="1">
      <c r="A23" s="34" t="s">
        <v>46</v>
      </c>
      <c r="B23" s="35">
        <f>SUM(B7)+SUM(B13)</f>
        <v>2722.15</v>
      </c>
      <c r="C23" s="36" t="s">
        <v>47</v>
      </c>
      <c r="D23" s="37">
        <f>SUM(D6:D15)</f>
        <v>2853.08</v>
      </c>
      <c r="E23" s="36" t="s">
        <v>47</v>
      </c>
      <c r="F23" s="37">
        <f>SUM(F6:F21)</f>
        <v>2853.08</v>
      </c>
      <c r="G23" s="2"/>
      <c r="H23" s="7"/>
      <c r="I23" s="7"/>
      <c r="J23" s="7"/>
    </row>
    <row r="24" spans="1:10" s="1" customFormat="1" ht="21" customHeight="1">
      <c r="A24" s="8"/>
      <c r="B24" s="38"/>
      <c r="C24" s="34" t="s">
        <v>48</v>
      </c>
      <c r="D24" s="11">
        <f>SUM(B30)-SUM(D23)</f>
        <v>0</v>
      </c>
      <c r="E24" s="36" t="s">
        <v>48</v>
      </c>
      <c r="F24" s="11">
        <f>SUM(B30)-SUM(F23)</f>
        <v>0</v>
      </c>
      <c r="G24" s="2"/>
      <c r="H24" s="7"/>
      <c r="I24" s="7"/>
      <c r="J24" s="7"/>
    </row>
    <row r="25" spans="1:10" s="1" customFormat="1" ht="21" customHeight="1">
      <c r="A25" s="39"/>
      <c r="B25" s="40"/>
      <c r="C25" s="10"/>
      <c r="D25" s="41"/>
      <c r="E25" s="25"/>
      <c r="F25" s="42"/>
      <c r="G25" s="7"/>
      <c r="H25" s="7"/>
      <c r="I25" s="7"/>
      <c r="J25" s="7"/>
    </row>
    <row r="26" spans="1:10" s="1" customFormat="1" ht="21" customHeight="1">
      <c r="A26" s="10" t="s">
        <v>49</v>
      </c>
      <c r="B26" s="35">
        <f>SUM(B27)</f>
        <v>130.93</v>
      </c>
      <c r="C26" s="22"/>
      <c r="D26" s="42"/>
      <c r="E26" s="32"/>
      <c r="F26" s="43"/>
      <c r="G26" s="2"/>
      <c r="H26" s="7"/>
      <c r="I26" s="7"/>
      <c r="J26" s="7"/>
    </row>
    <row r="27" spans="1:10" s="1" customFormat="1" ht="21" customHeight="1">
      <c r="A27" s="10" t="s">
        <v>50</v>
      </c>
      <c r="B27" s="15">
        <v>130.93</v>
      </c>
      <c r="C27" s="22"/>
      <c r="D27" s="44"/>
      <c r="E27" s="32"/>
      <c r="F27" s="43"/>
      <c r="G27" s="2"/>
      <c r="H27" s="7"/>
      <c r="I27" s="7"/>
      <c r="J27" s="7"/>
    </row>
    <row r="28" spans="1:10" s="1" customFormat="1" ht="21" customHeight="1">
      <c r="A28" s="10"/>
      <c r="B28" s="40"/>
      <c r="C28" s="22"/>
      <c r="D28" s="44"/>
      <c r="E28" s="32"/>
      <c r="F28" s="44"/>
      <c r="G28" s="2"/>
      <c r="H28" s="7"/>
      <c r="I28" s="7"/>
      <c r="J28" s="7"/>
    </row>
    <row r="29" spans="1:10" s="1" customFormat="1" ht="21" customHeight="1">
      <c r="A29" s="10"/>
      <c r="B29" s="40"/>
      <c r="C29" s="22"/>
      <c r="D29" s="45"/>
      <c r="E29" s="32"/>
      <c r="F29" s="45"/>
      <c r="G29" s="46"/>
      <c r="H29" s="3"/>
      <c r="I29" s="3"/>
      <c r="J29" s="3"/>
    </row>
    <row r="30" spans="1:10" s="1" customFormat="1" ht="21" customHeight="1">
      <c r="A30" s="34" t="s">
        <v>51</v>
      </c>
      <c r="B30" s="35">
        <f>SUM(B23)+SUM(B27)</f>
        <v>2853.08</v>
      </c>
      <c r="C30" s="36" t="s">
        <v>52</v>
      </c>
      <c r="D30" s="11">
        <f>SUM(D23:D24)</f>
        <v>2853.08</v>
      </c>
      <c r="E30" s="36" t="s">
        <v>52</v>
      </c>
      <c r="F30" s="11">
        <f>SUM(F23:F24)</f>
        <v>2853.08</v>
      </c>
      <c r="G30" s="46"/>
      <c r="H30" s="3"/>
      <c r="I30" s="3"/>
      <c r="J30" s="3"/>
    </row>
    <row r="31" spans="1:10" s="1" customFormat="1" ht="15">
      <c r="A31" s="47"/>
      <c r="B31" s="48"/>
      <c r="C31" s="3"/>
      <c r="D31" s="46"/>
      <c r="E31" s="46"/>
      <c r="F31" s="46"/>
      <c r="G31" s="46"/>
      <c r="H31" s="3"/>
      <c r="I31" s="3"/>
      <c r="J31" s="3"/>
    </row>
    <row r="32" spans="1:10" s="1" customFormat="1" ht="15">
      <c r="A32" s="3"/>
      <c r="B32" s="46"/>
      <c r="C32" s="3"/>
      <c r="D32" s="46"/>
      <c r="E32" s="46"/>
      <c r="F32" s="46"/>
      <c r="G32" s="46"/>
      <c r="H32" s="3"/>
      <c r="I32" s="3"/>
      <c r="J32" s="3"/>
    </row>
    <row r="33" spans="1:10" s="1" customFormat="1" ht="15">
      <c r="A33" s="3"/>
      <c r="B33" s="3"/>
      <c r="C33" s="3"/>
      <c r="D33" s="46"/>
      <c r="E33" s="46"/>
      <c r="F33" s="46"/>
      <c r="G33" s="3"/>
      <c r="H33" s="3"/>
      <c r="I33" s="3"/>
      <c r="J33" s="3"/>
    </row>
    <row r="34" spans="1:10" s="1" customFormat="1" ht="15">
      <c r="A34" s="3"/>
      <c r="B34" s="3"/>
      <c r="C34" s="3"/>
      <c r="D34" s="3"/>
      <c r="E34" s="46"/>
      <c r="F34" s="46"/>
      <c r="G34" s="3"/>
      <c r="H34" s="3"/>
      <c r="I34" s="3"/>
      <c r="J34" s="3"/>
    </row>
    <row r="35" spans="1:10" s="1" customFormat="1" ht="15">
      <c r="A35" s="49"/>
      <c r="B35" s="3"/>
      <c r="C35" s="3"/>
      <c r="D35" s="3"/>
      <c r="E35" s="46"/>
      <c r="F35" s="3"/>
    </row>
    <row r="36" spans="1:10" s="1" customFormat="1" ht="15"/>
    <row r="37" spans="1:10" s="1" customFormat="1" ht="15"/>
    <row r="38" spans="1:10" s="1" customFormat="1" ht="15">
      <c r="G38" s="3"/>
      <c r="H38" s="3"/>
      <c r="I38" s="3"/>
      <c r="J38" s="3"/>
    </row>
    <row r="39" spans="1:10" s="1" customFormat="1" ht="15">
      <c r="A39" s="49"/>
      <c r="B39" s="3"/>
      <c r="C39" s="3"/>
      <c r="D39" s="3"/>
      <c r="E39" s="3"/>
      <c r="F39" s="3"/>
    </row>
    <row r="40" spans="1:10" s="1" customFormat="1" ht="15"/>
    <row r="41" spans="1:10" s="1" customFormat="1" ht="15"/>
    <row r="42" spans="1:10" s="1" customFormat="1" ht="15">
      <c r="G42" s="3"/>
      <c r="H42" s="3"/>
      <c r="I42" s="3"/>
      <c r="J42" s="3"/>
    </row>
    <row r="43" spans="1:10" s="1" customFormat="1" ht="15">
      <c r="A43" s="49"/>
      <c r="B43" s="3"/>
      <c r="C43" s="3"/>
      <c r="D43" s="3"/>
      <c r="E43" s="3"/>
      <c r="F43" s="3"/>
    </row>
    <row r="44" spans="1:10" s="1" customFormat="1" ht="15"/>
    <row r="45" spans="1:10" s="1" customFormat="1" ht="15"/>
    <row r="46" spans="1:10" s="1" customFormat="1" ht="15"/>
    <row r="47" spans="1:10" s="1" customFormat="1" ht="15"/>
    <row r="48" spans="1:10" s="1" customFormat="1" ht="15"/>
    <row r="49" spans="1:10" s="1" customFormat="1" ht="15"/>
    <row r="50" spans="1:10" s="1" customFormat="1" ht="15"/>
    <row r="51" spans="1:10" s="1" customFormat="1" ht="15"/>
    <row r="52" spans="1:10" s="1" customFormat="1" ht="15"/>
    <row r="53" spans="1:10" s="1" customFormat="1" ht="15"/>
    <row r="54" spans="1:10" s="1" customFormat="1" ht="15"/>
    <row r="55" spans="1:10" s="1" customFormat="1" ht="15"/>
    <row r="56" spans="1:10" s="1" customFormat="1" ht="15"/>
    <row r="57" spans="1:10" s="1" customFormat="1" ht="15"/>
    <row r="58" spans="1:10" s="1" customFormat="1" ht="15"/>
    <row r="59" spans="1:10" s="1" customFormat="1" ht="15"/>
    <row r="60" spans="1:10" s="1" customFormat="1" ht="15">
      <c r="G60" s="3"/>
      <c r="H60" s="3"/>
      <c r="I60" s="3"/>
      <c r="J60" s="3"/>
    </row>
    <row r="61" spans="1:10" s="1" customFormat="1" ht="15">
      <c r="A61" s="49"/>
      <c r="B61" s="3"/>
      <c r="C61" s="3"/>
      <c r="D61" s="3"/>
      <c r="E61" s="3"/>
      <c r="F61" s="3"/>
    </row>
    <row r="62" spans="1:10" s="1" customFormat="1" ht="15">
      <c r="G62" s="3"/>
      <c r="H62" s="3"/>
      <c r="I62" s="3"/>
      <c r="J62" s="3"/>
    </row>
    <row r="63" spans="1:10" s="1" customFormat="1" ht="15">
      <c r="A63" s="49"/>
      <c r="B63" s="3"/>
      <c r="C63" s="3"/>
      <c r="D63" s="3"/>
      <c r="E63" s="3"/>
      <c r="F63" s="3"/>
    </row>
    <row r="64" spans="1:10" s="1" customFormat="1" ht="15"/>
    <row r="65" spans="1:10" s="1" customFormat="1" ht="15"/>
    <row r="66" spans="1:10" s="1" customFormat="1" ht="15"/>
    <row r="67" spans="1:10" s="1" customFormat="1" ht="15"/>
    <row r="68" spans="1:10" s="1" customFormat="1" ht="15"/>
    <row r="69" spans="1:10" s="1" customFormat="1" ht="15"/>
    <row r="70" spans="1:10" s="1" customFormat="1" ht="15"/>
    <row r="71" spans="1:10" s="1" customFormat="1" ht="15"/>
    <row r="72" spans="1:10" s="1" customFormat="1" ht="15"/>
    <row r="73" spans="1:10" s="1" customFormat="1" ht="15"/>
    <row r="74" spans="1:10" s="1" customFormat="1" ht="15"/>
    <row r="75" spans="1:10" s="1" customFormat="1" ht="14.25" customHeight="1">
      <c r="G75" s="3"/>
      <c r="H75" s="3"/>
      <c r="I75" s="3"/>
      <c r="J75" s="3"/>
    </row>
    <row r="76" spans="1:10" s="1" customFormat="1" ht="15">
      <c r="A76" s="50"/>
      <c r="B76" s="3"/>
      <c r="C76" s="3"/>
      <c r="D76" s="3"/>
      <c r="E76" s="3"/>
      <c r="F76" s="3"/>
      <c r="G76" s="3"/>
      <c r="H76" s="3"/>
      <c r="I76" s="3"/>
      <c r="J76" s="3"/>
    </row>
    <row r="77" spans="1:10" s="1" customFormat="1" ht="14.25" customHeight="1">
      <c r="A77" s="49"/>
      <c r="B77" s="3"/>
      <c r="C77" s="3"/>
      <c r="D77" s="3"/>
      <c r="E77" s="3"/>
      <c r="F77" s="3"/>
      <c r="G77" s="3"/>
      <c r="H77" s="3"/>
      <c r="I77" s="3"/>
      <c r="J77" s="3"/>
    </row>
    <row r="78" spans="1:10" s="1" customFormat="1" ht="15">
      <c r="A78" s="50"/>
      <c r="B78" s="3"/>
      <c r="C78" s="3"/>
      <c r="D78" s="3"/>
      <c r="E78" s="3"/>
      <c r="F78" s="3"/>
      <c r="G78" s="3"/>
      <c r="H78" s="3"/>
      <c r="I78" s="3"/>
      <c r="J78" s="3"/>
    </row>
    <row r="79" spans="1:10" s="1" customFormat="1" ht="15">
      <c r="A79" s="49"/>
      <c r="B79" s="3"/>
      <c r="C79" s="3"/>
      <c r="D79" s="3"/>
      <c r="E79" s="3"/>
      <c r="F79" s="3"/>
    </row>
  </sheetData>
  <sheetProtection formatCells="0" formatColumns="0" formatRows="0" insertColumns="0" insertRows="0" insertHyperlinks="0" deleteColumns="0" deleteRows="0" sort="0" autoFilter="0" pivotTables="0"/>
  <mergeCells count="3">
    <mergeCell ref="A2:F2"/>
    <mergeCell ref="A4:B4"/>
    <mergeCell ref="C4:F4"/>
  </mergeCells>
  <phoneticPr fontId="273" type="noConversion"/>
  <printOptions horizontalCentered="1"/>
  <pageMargins left="0.74803149606299213" right="0.74803149606299213" top="1" bottom="1" header="0.5" footer="0.5"/>
  <pageSetup paperSize="9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>
  <dimension ref="A1:C8"/>
  <sheetViews>
    <sheetView workbookViewId="0">
      <selection activeCell="B14" sqref="B14"/>
    </sheetView>
  </sheetViews>
  <sheetFormatPr defaultRowHeight="15"/>
  <cols>
    <col min="1" max="2" width="42.42578125" style="1" customWidth="1"/>
    <col min="3" max="3" width="9.140625" style="1"/>
  </cols>
  <sheetData>
    <row r="1" spans="1:2" s="1" customFormat="1" ht="25.5">
      <c r="A1" s="306" t="s">
        <v>226</v>
      </c>
      <c r="B1" s="306"/>
    </row>
    <row r="2" spans="1:2" s="1" customFormat="1">
      <c r="B2" s="307" t="s">
        <v>4</v>
      </c>
    </row>
    <row r="3" spans="1:2" s="1" customFormat="1">
      <c r="A3" s="308" t="s">
        <v>227</v>
      </c>
      <c r="B3" s="308" t="s">
        <v>228</v>
      </c>
    </row>
    <row r="4" spans="1:2" s="1" customFormat="1">
      <c r="A4" s="309"/>
      <c r="B4" s="310"/>
    </row>
    <row r="5" spans="1:2" s="1" customFormat="1"/>
    <row r="6" spans="1:2" s="1" customFormat="1"/>
    <row r="7" spans="1:2" s="1" customFormat="1"/>
    <row r="8" spans="1:2" s="1" customFormat="1"/>
  </sheetData>
  <mergeCells count="1">
    <mergeCell ref="A1:B1"/>
  </mergeCells>
  <phoneticPr fontId="273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D20"/>
  <sheetViews>
    <sheetView workbookViewId="0">
      <selection activeCell="B14" sqref="B14"/>
    </sheetView>
  </sheetViews>
  <sheetFormatPr defaultRowHeight="15"/>
  <cols>
    <col min="1" max="2" width="58.7109375" style="1" customWidth="1"/>
    <col min="3" max="4" width="9.140625" style="1"/>
  </cols>
  <sheetData>
    <row r="1" spans="1:3" s="1" customFormat="1" ht="27">
      <c r="A1" s="311" t="s">
        <v>229</v>
      </c>
      <c r="B1" s="311"/>
    </row>
    <row r="2" spans="1:3" s="1" customFormat="1">
      <c r="B2" s="307" t="s">
        <v>4</v>
      </c>
    </row>
    <row r="3" spans="1:3" s="1" customFormat="1">
      <c r="A3" s="312" t="s">
        <v>198</v>
      </c>
      <c r="B3" s="312" t="s">
        <v>228</v>
      </c>
    </row>
    <row r="4" spans="1:3" s="1" customFormat="1">
      <c r="A4" s="313"/>
      <c r="B4" s="314"/>
      <c r="C4" s="315"/>
    </row>
    <row r="5" spans="1:3" s="1" customFormat="1">
      <c r="A5" s="315"/>
      <c r="C5" s="315"/>
    </row>
    <row r="6" spans="1:3" s="1" customFormat="1">
      <c r="A6" s="315"/>
      <c r="B6" s="315"/>
      <c r="C6" s="315"/>
    </row>
    <row r="7" spans="1:3" s="1" customFormat="1">
      <c r="A7" s="315"/>
      <c r="B7" s="315"/>
    </row>
    <row r="8" spans="1:3" s="1" customFormat="1">
      <c r="A8" s="315"/>
      <c r="B8" s="315"/>
    </row>
    <row r="9" spans="1:3" s="1" customFormat="1">
      <c r="A9" s="315"/>
      <c r="B9" s="315"/>
    </row>
    <row r="10" spans="1:3" s="1" customFormat="1">
      <c r="B10" s="315"/>
    </row>
    <row r="11" spans="1:3" s="1" customFormat="1">
      <c r="A11" s="315"/>
      <c r="B11" s="315"/>
    </row>
    <row r="12" spans="1:3" s="1" customFormat="1">
      <c r="B12" s="315"/>
    </row>
    <row r="13" spans="1:3" s="1" customFormat="1">
      <c r="B13" s="315"/>
    </row>
    <row r="14" spans="1:3" s="1" customFormat="1"/>
    <row r="15" spans="1:3" s="1" customFormat="1">
      <c r="B15" s="315"/>
    </row>
    <row r="16" spans="1:3" s="1" customFormat="1">
      <c r="A16" s="315"/>
      <c r="B16" s="315"/>
    </row>
    <row r="17" spans="2:2" s="1" customFormat="1">
      <c r="B17" s="315"/>
    </row>
    <row r="18" spans="2:2" s="1" customFormat="1"/>
    <row r="19" spans="2:2" s="1" customFormat="1"/>
    <row r="20" spans="2:2" s="1" customFormat="1">
      <c r="B20" s="315"/>
    </row>
  </sheetData>
  <mergeCells count="1">
    <mergeCell ref="A1:B1"/>
  </mergeCells>
  <phoneticPr fontId="273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8"/>
  <sheetViews>
    <sheetView showGridLines="0" workbookViewId="0">
      <selection activeCell="B18" sqref="B18"/>
    </sheetView>
  </sheetViews>
  <sheetFormatPr defaultRowHeight="12.75" customHeight="1"/>
  <cols>
    <col min="1" max="1" width="47.28515625" style="1" customWidth="1"/>
    <col min="2" max="2" width="32.85546875" style="1" customWidth="1"/>
    <col min="3" max="3" width="33.7109375" style="1" customWidth="1"/>
    <col min="4" max="4" width="24.28515625" style="1" customWidth="1"/>
    <col min="5" max="5" width="38" style="1" customWidth="1"/>
    <col min="6" max="6" width="22.28515625" style="1" customWidth="1"/>
    <col min="7" max="7" width="14.85546875" style="1" customWidth="1"/>
    <col min="8" max="10" width="9" style="1" customWidth="1"/>
    <col min="11" max="11" width="9.140625" style="1" customWidth="1"/>
  </cols>
  <sheetData>
    <row r="1" spans="1:10" s="1" customFormat="1" ht="20.25" customHeight="1">
      <c r="A1" s="51"/>
      <c r="B1" s="52"/>
      <c r="C1" s="52"/>
      <c r="D1" s="52"/>
      <c r="E1" s="52"/>
      <c r="F1" s="53" t="s">
        <v>53</v>
      </c>
      <c r="G1" s="52"/>
      <c r="H1" s="52"/>
      <c r="I1" s="52"/>
      <c r="J1" s="52"/>
    </row>
    <row r="2" spans="1:10" s="1" customFormat="1" ht="27" customHeight="1">
      <c r="A2" s="269" t="s">
        <v>54</v>
      </c>
      <c r="B2" s="269"/>
      <c r="C2" s="269"/>
      <c r="D2" s="269"/>
      <c r="E2" s="269"/>
      <c r="F2" s="269"/>
      <c r="G2" s="52"/>
      <c r="H2" s="52"/>
      <c r="I2" s="52"/>
      <c r="J2" s="52"/>
    </row>
    <row r="3" spans="1:10" s="1" customFormat="1" ht="18.75" customHeight="1">
      <c r="A3" s="54" t="s">
        <v>3</v>
      </c>
      <c r="B3" s="51"/>
      <c r="C3" s="51"/>
      <c r="D3" s="55"/>
      <c r="E3" s="51"/>
      <c r="F3" s="53" t="s">
        <v>4</v>
      </c>
      <c r="G3" s="51"/>
      <c r="H3" s="51"/>
      <c r="I3" s="56"/>
      <c r="J3" s="56"/>
    </row>
    <row r="4" spans="1:10" s="1" customFormat="1" ht="24" customHeight="1">
      <c r="A4" s="270" t="s">
        <v>5</v>
      </c>
      <c r="B4" s="270"/>
      <c r="C4" s="270" t="s">
        <v>6</v>
      </c>
      <c r="D4" s="270"/>
      <c r="E4" s="270"/>
      <c r="F4" s="270"/>
      <c r="G4" s="51"/>
      <c r="H4" s="51"/>
      <c r="I4" s="51"/>
      <c r="J4" s="56"/>
    </row>
    <row r="5" spans="1:10" s="1" customFormat="1" ht="21.75" customHeight="1">
      <c r="A5" s="57" t="s">
        <v>7</v>
      </c>
      <c r="B5" s="57" t="s">
        <v>8</v>
      </c>
      <c r="C5" s="57" t="s">
        <v>9</v>
      </c>
      <c r="D5" s="57" t="s">
        <v>8</v>
      </c>
      <c r="E5" s="57" t="s">
        <v>10</v>
      </c>
      <c r="F5" s="57" t="s">
        <v>8</v>
      </c>
      <c r="G5" s="56"/>
      <c r="H5" s="51"/>
      <c r="I5" s="51"/>
      <c r="J5" s="51"/>
    </row>
    <row r="6" spans="1:10" s="1" customFormat="1" ht="21" customHeight="1">
      <c r="A6" s="58" t="s">
        <v>11</v>
      </c>
      <c r="B6" s="59">
        <f>SUM(B7)+SUM(B13)</f>
        <v>2722.15</v>
      </c>
      <c r="C6" s="60" t="s">
        <v>12</v>
      </c>
      <c r="D6" s="61">
        <v>1936.74</v>
      </c>
      <c r="E6" s="58" t="s">
        <v>13</v>
      </c>
      <c r="F6" s="61">
        <v>0</v>
      </c>
      <c r="G6" s="51"/>
      <c r="H6" s="51"/>
      <c r="I6" s="56"/>
      <c r="J6" s="51"/>
    </row>
    <row r="7" spans="1:10" s="1" customFormat="1" ht="21" customHeight="1">
      <c r="A7" s="58" t="s">
        <v>14</v>
      </c>
      <c r="B7" s="61">
        <v>2722.15</v>
      </c>
      <c r="C7" s="60" t="s">
        <v>15</v>
      </c>
      <c r="D7" s="61">
        <v>460.41</v>
      </c>
      <c r="E7" s="58" t="s">
        <v>16</v>
      </c>
      <c r="F7" s="61">
        <v>2699.18</v>
      </c>
      <c r="G7" s="51"/>
      <c r="H7" s="51"/>
      <c r="I7" s="56"/>
      <c r="J7" s="56"/>
    </row>
    <row r="8" spans="1:10" s="1" customFormat="1" ht="21" customHeight="1">
      <c r="A8" s="58" t="s">
        <v>17</v>
      </c>
      <c r="B8" s="61">
        <v>2722.15</v>
      </c>
      <c r="C8" s="60" t="s">
        <v>18</v>
      </c>
      <c r="D8" s="61">
        <v>58</v>
      </c>
      <c r="E8" s="58" t="s">
        <v>19</v>
      </c>
      <c r="F8" s="61">
        <v>0</v>
      </c>
      <c r="G8" s="51"/>
      <c r="H8" s="51"/>
      <c r="I8" s="56"/>
      <c r="J8" s="56"/>
    </row>
    <row r="9" spans="1:10" s="1" customFormat="1" ht="21" customHeight="1">
      <c r="A9" s="58" t="s">
        <v>20</v>
      </c>
      <c r="B9" s="61">
        <v>0</v>
      </c>
      <c r="C9" s="60" t="s">
        <v>21</v>
      </c>
      <c r="D9" s="61">
        <v>0</v>
      </c>
      <c r="E9" s="58" t="s">
        <v>22</v>
      </c>
      <c r="F9" s="61">
        <v>0</v>
      </c>
      <c r="G9" s="51"/>
      <c r="H9" s="51"/>
      <c r="I9" s="56"/>
      <c r="J9" s="51"/>
    </row>
    <row r="10" spans="1:10" s="1" customFormat="1" ht="21" customHeight="1">
      <c r="A10" s="58" t="s">
        <v>23</v>
      </c>
      <c r="B10" s="61">
        <v>0</v>
      </c>
      <c r="C10" s="60" t="s">
        <v>24</v>
      </c>
      <c r="D10" s="61">
        <v>0</v>
      </c>
      <c r="E10" s="58" t="s">
        <v>25</v>
      </c>
      <c r="F10" s="61">
        <v>0</v>
      </c>
      <c r="G10" s="51"/>
      <c r="H10" s="51"/>
      <c r="I10" s="56"/>
      <c r="J10" s="51"/>
    </row>
    <row r="11" spans="1:10" s="1" customFormat="1" ht="21" customHeight="1">
      <c r="A11" s="58" t="s">
        <v>26</v>
      </c>
      <c r="B11" s="61">
        <v>0</v>
      </c>
      <c r="C11" s="60" t="s">
        <v>27</v>
      </c>
      <c r="D11" s="61">
        <v>337.93</v>
      </c>
      <c r="E11" s="58" t="s">
        <v>28</v>
      </c>
      <c r="F11" s="61">
        <v>153.9</v>
      </c>
      <c r="G11" s="51"/>
      <c r="H11" s="51"/>
      <c r="I11" s="51"/>
      <c r="J11" s="51"/>
    </row>
    <row r="12" spans="1:10" s="1" customFormat="1" ht="21" customHeight="1">
      <c r="A12" s="62" t="s">
        <v>29</v>
      </c>
      <c r="B12" s="61">
        <v>0</v>
      </c>
      <c r="C12" s="63" t="s">
        <v>30</v>
      </c>
      <c r="D12" s="61">
        <v>0</v>
      </c>
      <c r="E12" s="58" t="s">
        <v>31</v>
      </c>
      <c r="F12" s="61">
        <v>0</v>
      </c>
      <c r="G12" s="51"/>
      <c r="H12" s="51"/>
      <c r="I12" s="51"/>
      <c r="J12" s="51"/>
    </row>
    <row r="13" spans="1:10" s="1" customFormat="1" ht="21" customHeight="1">
      <c r="A13" s="62" t="s">
        <v>32</v>
      </c>
      <c r="B13" s="61">
        <v>0</v>
      </c>
      <c r="C13" s="63" t="s">
        <v>33</v>
      </c>
      <c r="D13" s="61">
        <v>0</v>
      </c>
      <c r="E13" s="58" t="s">
        <v>34</v>
      </c>
      <c r="F13" s="61">
        <v>0</v>
      </c>
      <c r="G13" s="51"/>
      <c r="H13" s="51"/>
      <c r="I13" s="56"/>
      <c r="J13" s="51"/>
    </row>
    <row r="14" spans="1:10" s="1" customFormat="1" ht="21" customHeight="1">
      <c r="A14" s="62" t="s">
        <v>35</v>
      </c>
      <c r="B14" s="61">
        <v>0</v>
      </c>
      <c r="C14" s="63" t="s">
        <v>36</v>
      </c>
      <c r="D14" s="61">
        <v>0</v>
      </c>
      <c r="E14" s="58" t="s">
        <v>37</v>
      </c>
      <c r="F14" s="61">
        <v>0</v>
      </c>
      <c r="G14" s="51"/>
      <c r="H14" s="51"/>
      <c r="I14" s="56"/>
      <c r="J14" s="51"/>
    </row>
    <row r="15" spans="1:10" s="1" customFormat="1" ht="21" customHeight="1">
      <c r="A15" s="62" t="s">
        <v>38</v>
      </c>
      <c r="B15" s="61">
        <v>0</v>
      </c>
      <c r="C15" s="64" t="s">
        <v>39</v>
      </c>
      <c r="D15" s="65">
        <v>60</v>
      </c>
      <c r="E15" s="58" t="s">
        <v>40</v>
      </c>
      <c r="F15" s="61">
        <v>0</v>
      </c>
      <c r="G15" s="51"/>
      <c r="H15" s="51"/>
      <c r="I15" s="56"/>
      <c r="J15" s="51"/>
    </row>
    <row r="16" spans="1:10" s="1" customFormat="1" ht="21" customHeight="1">
      <c r="A16" s="58" t="s">
        <v>55</v>
      </c>
      <c r="B16" s="61">
        <v>0</v>
      </c>
      <c r="C16" s="66"/>
      <c r="D16" s="67"/>
      <c r="E16" s="58" t="s">
        <v>41</v>
      </c>
      <c r="F16" s="61">
        <v>0</v>
      </c>
      <c r="G16" s="51"/>
      <c r="H16" s="51"/>
      <c r="I16" s="56"/>
      <c r="J16" s="51"/>
    </row>
    <row r="17" spans="1:10" s="1" customFormat="1" ht="21" customHeight="1">
      <c r="A17" s="68" t="s">
        <v>56</v>
      </c>
      <c r="B17" s="61">
        <v>0</v>
      </c>
      <c r="C17" s="66"/>
      <c r="D17" s="67"/>
      <c r="E17" s="58" t="s">
        <v>42</v>
      </c>
      <c r="F17" s="61">
        <v>0</v>
      </c>
      <c r="G17" s="51"/>
      <c r="H17" s="51"/>
      <c r="I17" s="51"/>
      <c r="J17" s="51"/>
    </row>
    <row r="18" spans="1:10" s="1" customFormat="1" ht="21" customHeight="1">
      <c r="A18" s="58" t="s">
        <v>57</v>
      </c>
      <c r="B18" s="61">
        <v>0</v>
      </c>
      <c r="C18" s="58"/>
      <c r="D18" s="67"/>
      <c r="E18" s="58" t="s">
        <v>43</v>
      </c>
      <c r="F18" s="61">
        <v>0</v>
      </c>
      <c r="G18" s="51"/>
      <c r="H18" s="51"/>
      <c r="I18" s="51"/>
      <c r="J18" s="56"/>
    </row>
    <row r="19" spans="1:10" s="1" customFormat="1" ht="21" customHeight="1">
      <c r="A19" s="58" t="s">
        <v>58</v>
      </c>
      <c r="B19" s="61">
        <v>0</v>
      </c>
      <c r="C19" s="58"/>
      <c r="D19" s="67"/>
      <c r="E19" s="58" t="s">
        <v>44</v>
      </c>
      <c r="F19" s="61">
        <v>0</v>
      </c>
      <c r="G19" s="51"/>
      <c r="H19" s="51"/>
      <c r="I19" s="51"/>
      <c r="J19" s="56"/>
    </row>
    <row r="20" spans="1:10" s="1" customFormat="1" ht="21" customHeight="1">
      <c r="A20" s="58" t="s">
        <v>59</v>
      </c>
      <c r="B20" s="65">
        <v>0</v>
      </c>
      <c r="C20" s="66"/>
      <c r="D20" s="69"/>
      <c r="E20" s="58" t="s">
        <v>45</v>
      </c>
      <c r="F20" s="61">
        <v>0</v>
      </c>
      <c r="G20" s="51"/>
      <c r="H20" s="51"/>
      <c r="I20" s="51"/>
      <c r="J20" s="56"/>
    </row>
    <row r="21" spans="1:10" s="1" customFormat="1" ht="21" customHeight="1">
      <c r="A21" s="70" t="s">
        <v>60</v>
      </c>
      <c r="B21" s="65">
        <v>0</v>
      </c>
      <c r="C21" s="66"/>
      <c r="D21" s="69"/>
      <c r="E21" s="58" t="s">
        <v>39</v>
      </c>
      <c r="F21" s="61">
        <v>0</v>
      </c>
      <c r="G21" s="51"/>
      <c r="H21" s="51"/>
      <c r="I21" s="56"/>
      <c r="J21" s="56"/>
    </row>
    <row r="22" spans="1:10" s="1" customFormat="1" ht="21" customHeight="1">
      <c r="A22" s="58"/>
      <c r="B22" s="67"/>
      <c r="C22" s="58"/>
      <c r="D22" s="67"/>
      <c r="E22" s="58"/>
      <c r="F22" s="71"/>
      <c r="G22" s="51"/>
      <c r="H22" s="56"/>
      <c r="I22" s="56"/>
      <c r="J22" s="56"/>
    </row>
    <row r="23" spans="1:10" s="1" customFormat="1" ht="21" customHeight="1">
      <c r="A23" s="57" t="s">
        <v>46</v>
      </c>
      <c r="B23" s="59">
        <f>SUM(B6)+SUM(B16)+SUM(B18:B21)</f>
        <v>2722.15</v>
      </c>
      <c r="C23" s="57" t="s">
        <v>47</v>
      </c>
      <c r="D23" s="59">
        <f>SUM(D6:D15)</f>
        <v>2853.08</v>
      </c>
      <c r="E23" s="57" t="s">
        <v>47</v>
      </c>
      <c r="F23" s="59">
        <f>SUM(F6:F21)</f>
        <v>2853.08</v>
      </c>
      <c r="G23" s="51"/>
      <c r="H23" s="56"/>
      <c r="I23" s="56"/>
      <c r="J23" s="56"/>
    </row>
    <row r="24" spans="1:10" s="1" customFormat="1" ht="21" customHeight="1">
      <c r="A24" s="57"/>
      <c r="B24" s="72"/>
      <c r="C24" s="57" t="s">
        <v>48</v>
      </c>
      <c r="D24" s="73">
        <f>SUM(B30)-SUM(D23)</f>
        <v>0</v>
      </c>
      <c r="E24" s="57" t="s">
        <v>48</v>
      </c>
      <c r="F24" s="73">
        <f>SUM(B30)-SUM(F23)</f>
        <v>0</v>
      </c>
      <c r="G24" s="51"/>
      <c r="H24" s="56"/>
      <c r="I24" s="56"/>
      <c r="J24" s="56"/>
    </row>
    <row r="25" spans="1:10" s="1" customFormat="1" ht="21" customHeight="1">
      <c r="A25" s="66"/>
      <c r="B25" s="72"/>
      <c r="C25" s="58"/>
      <c r="D25" s="74"/>
      <c r="E25" s="66"/>
      <c r="F25" s="72"/>
      <c r="G25" s="56"/>
      <c r="H25" s="56"/>
      <c r="I25" s="56"/>
      <c r="J25" s="56"/>
    </row>
    <row r="26" spans="1:10" s="1" customFormat="1" ht="21" customHeight="1">
      <c r="A26" s="58" t="s">
        <v>61</v>
      </c>
      <c r="B26" s="61">
        <v>130.93</v>
      </c>
      <c r="C26" s="58"/>
      <c r="D26" s="72"/>
      <c r="E26" s="58"/>
      <c r="F26" s="71"/>
      <c r="G26" s="51"/>
      <c r="H26" s="56"/>
      <c r="I26" s="56"/>
      <c r="J26" s="56"/>
    </row>
    <row r="27" spans="1:10" s="1" customFormat="1" ht="21" customHeight="1">
      <c r="A27" s="58" t="s">
        <v>50</v>
      </c>
      <c r="B27" s="61">
        <v>130.93</v>
      </c>
      <c r="C27" s="58"/>
      <c r="D27" s="72"/>
      <c r="E27" s="58"/>
      <c r="F27" s="71"/>
      <c r="G27" s="51"/>
      <c r="H27" s="56"/>
      <c r="I27" s="56"/>
      <c r="J27" s="56"/>
    </row>
    <row r="28" spans="1:10" s="1" customFormat="1" ht="21" customHeight="1">
      <c r="A28" s="58" t="s">
        <v>62</v>
      </c>
      <c r="B28" s="61">
        <v>0</v>
      </c>
      <c r="C28" s="58"/>
      <c r="D28" s="72"/>
      <c r="E28" s="58"/>
      <c r="F28" s="72"/>
      <c r="G28" s="51"/>
      <c r="H28" s="56"/>
      <c r="I28" s="56"/>
      <c r="J28" s="56"/>
    </row>
    <row r="29" spans="1:10" s="1" customFormat="1" ht="21" customHeight="1">
      <c r="A29" s="58" t="s">
        <v>63</v>
      </c>
      <c r="B29" s="61">
        <v>0</v>
      </c>
      <c r="C29" s="58"/>
      <c r="D29" s="72"/>
      <c r="E29" s="58"/>
      <c r="F29" s="72"/>
      <c r="G29" s="75"/>
      <c r="H29" s="52"/>
      <c r="I29" s="52"/>
      <c r="J29" s="52"/>
    </row>
    <row r="30" spans="1:10" s="1" customFormat="1" ht="21" customHeight="1">
      <c r="A30" s="57" t="s">
        <v>51</v>
      </c>
      <c r="B30" s="61">
        <v>2853.08</v>
      </c>
      <c r="C30" s="57" t="s">
        <v>52</v>
      </c>
      <c r="D30" s="59">
        <f>SUM(D23:D24)</f>
        <v>2853.08</v>
      </c>
      <c r="E30" s="57" t="s">
        <v>52</v>
      </c>
      <c r="F30" s="59">
        <f>SUM(F23:F24)</f>
        <v>2853.08</v>
      </c>
      <c r="G30" s="75"/>
      <c r="H30" s="52"/>
      <c r="I30" s="52"/>
      <c r="J30" s="52"/>
    </row>
    <row r="31" spans="1:10" s="1" customFormat="1" ht="15"/>
    <row r="32" spans="1:10" s="1" customFormat="1" ht="15"/>
    <row r="33" spans="1:10" s="1" customFormat="1" ht="15"/>
    <row r="34" spans="1:10" s="1" customFormat="1" ht="15"/>
    <row r="35" spans="1:10" s="1" customFormat="1" ht="15"/>
    <row r="36" spans="1:10" s="1" customFormat="1" ht="15"/>
    <row r="37" spans="1:10" s="1" customFormat="1" ht="15"/>
    <row r="38" spans="1:10" s="1" customFormat="1" ht="15"/>
    <row r="39" spans="1:10" s="1" customFormat="1" ht="15">
      <c r="G39" s="52"/>
      <c r="H39" s="52"/>
      <c r="I39" s="52"/>
      <c r="J39" s="52"/>
    </row>
    <row r="40" spans="1:10" s="1" customFormat="1" ht="15">
      <c r="A40" s="76"/>
      <c r="B40" s="52"/>
      <c r="C40" s="52"/>
      <c r="D40" s="52"/>
      <c r="E40" s="52"/>
      <c r="F40" s="52"/>
    </row>
    <row r="41" spans="1:10" s="1" customFormat="1" ht="15">
      <c r="G41" s="52"/>
      <c r="H41" s="52"/>
      <c r="I41" s="52"/>
      <c r="J41" s="52"/>
    </row>
    <row r="42" spans="1:10" s="1" customFormat="1" ht="15">
      <c r="A42" s="76"/>
      <c r="B42" s="52"/>
      <c r="C42" s="52"/>
      <c r="D42" s="52"/>
      <c r="E42" s="52"/>
      <c r="F42" s="52"/>
    </row>
    <row r="43" spans="1:10" s="1" customFormat="1" ht="15"/>
    <row r="44" spans="1:10" s="1" customFormat="1" ht="15"/>
    <row r="45" spans="1:10" s="1" customFormat="1" ht="15"/>
    <row r="46" spans="1:10" s="1" customFormat="1" ht="15"/>
    <row r="47" spans="1:10" s="1" customFormat="1" ht="15"/>
    <row r="48" spans="1:10" s="1" customFormat="1" ht="15"/>
    <row r="49" spans="1:10" s="1" customFormat="1" ht="15"/>
    <row r="50" spans="1:10" s="1" customFormat="1" ht="15"/>
    <row r="51" spans="1:10" s="1" customFormat="1" ht="15"/>
    <row r="52" spans="1:10" s="1" customFormat="1" ht="15"/>
    <row r="53" spans="1:10" s="1" customFormat="1" ht="15"/>
    <row r="54" spans="1:10" s="1" customFormat="1" ht="14.25" customHeight="1">
      <c r="G54" s="52"/>
      <c r="H54" s="52"/>
      <c r="I54" s="52"/>
      <c r="J54" s="52"/>
    </row>
    <row r="55" spans="1:10" s="1" customFormat="1" ht="15">
      <c r="A55" s="77"/>
      <c r="B55" s="52"/>
      <c r="C55" s="52"/>
      <c r="D55" s="52"/>
      <c r="E55" s="52"/>
      <c r="F55" s="52"/>
      <c r="G55" s="52"/>
      <c r="H55" s="52"/>
      <c r="I55" s="52"/>
      <c r="J55" s="52"/>
    </row>
    <row r="56" spans="1:10" s="1" customFormat="1" ht="14.25" customHeight="1">
      <c r="A56" s="76"/>
      <c r="B56" s="52"/>
      <c r="C56" s="52"/>
      <c r="D56" s="52"/>
      <c r="E56" s="52"/>
      <c r="F56" s="52"/>
      <c r="G56" s="52"/>
      <c r="H56" s="52"/>
      <c r="I56" s="52"/>
      <c r="J56" s="52"/>
    </row>
    <row r="57" spans="1:10" s="1" customFormat="1" ht="15">
      <c r="A57" s="77"/>
      <c r="B57" s="52"/>
      <c r="C57" s="52"/>
      <c r="D57" s="52"/>
      <c r="E57" s="52"/>
      <c r="F57" s="52"/>
      <c r="G57" s="52"/>
      <c r="H57" s="52"/>
      <c r="I57" s="52"/>
      <c r="J57" s="52"/>
    </row>
    <row r="58" spans="1:10" s="1" customFormat="1" ht="15">
      <c r="A58" s="76"/>
      <c r="B58" s="52"/>
      <c r="C58" s="52"/>
      <c r="D58" s="52"/>
      <c r="E58" s="52"/>
      <c r="F58" s="52"/>
    </row>
  </sheetData>
  <sheetProtection formatCells="0" formatColumns="0" formatRows="0" insertColumns="0" insertRows="0" insertHyperlinks="0" deleteColumns="0" deleteRows="0" sort="0" autoFilter="0" pivotTables="0"/>
  <mergeCells count="3">
    <mergeCell ref="A2:F2"/>
    <mergeCell ref="A4:B4"/>
    <mergeCell ref="C4:F4"/>
  </mergeCells>
  <phoneticPr fontId="273" type="noConversion"/>
  <printOptions horizontalCentered="1"/>
  <pageMargins left="0.74803149606299213" right="0.74803149606299213" top="1" bottom="1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S24"/>
  <sheetViews>
    <sheetView showGridLines="0" workbookViewId="0"/>
  </sheetViews>
  <sheetFormatPr defaultRowHeight="12.75" customHeight="1"/>
  <cols>
    <col min="1" max="1" width="17" style="1" customWidth="1"/>
    <col min="2" max="2" width="28.140625" style="1" customWidth="1"/>
    <col min="3" max="3" width="21.140625" style="1" customWidth="1"/>
    <col min="4" max="4" width="14.5703125" style="1" customWidth="1"/>
    <col min="5" max="5" width="14.140625" style="1" customWidth="1"/>
    <col min="6" max="6" width="12.7109375" style="1" customWidth="1"/>
    <col min="7" max="7" width="14.7109375" style="1" customWidth="1"/>
    <col min="8" max="8" width="17.85546875" style="1" customWidth="1"/>
    <col min="9" max="9" width="12.7109375" style="1" customWidth="1"/>
    <col min="10" max="10" width="14" style="1" customWidth="1"/>
    <col min="11" max="11" width="14.7109375" style="1" customWidth="1"/>
    <col min="12" max="12" width="13.140625" style="1" customWidth="1"/>
    <col min="13" max="13" width="10.85546875" style="1" customWidth="1"/>
    <col min="14" max="14" width="14.7109375" style="1" customWidth="1"/>
    <col min="15" max="252" width="9" style="1" customWidth="1"/>
    <col min="253" max="253" width="9.140625" style="1" customWidth="1"/>
  </cols>
  <sheetData>
    <row r="1" spans="1:252" s="1" customFormat="1" ht="16.5" customHeight="1">
      <c r="A1" s="78"/>
      <c r="B1" s="78"/>
      <c r="C1" s="78"/>
      <c r="D1" s="78"/>
      <c r="E1" s="78"/>
      <c r="F1" s="78"/>
      <c r="G1" s="78"/>
      <c r="H1" s="78"/>
      <c r="I1" s="78"/>
      <c r="J1" s="78"/>
      <c r="K1" s="278"/>
      <c r="L1" s="278"/>
      <c r="M1" s="78"/>
      <c r="N1" s="79" t="s">
        <v>64</v>
      </c>
      <c r="O1" s="78"/>
      <c r="P1" s="78"/>
      <c r="Q1" s="78"/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  <c r="AS1" s="78"/>
      <c r="AT1" s="78"/>
      <c r="AU1" s="78"/>
      <c r="AV1" s="78"/>
      <c r="AW1" s="78"/>
      <c r="AX1" s="78"/>
      <c r="AY1" s="78"/>
      <c r="AZ1" s="78"/>
      <c r="BA1" s="78"/>
      <c r="BB1" s="78"/>
      <c r="BC1" s="78"/>
      <c r="BD1" s="78"/>
      <c r="BE1" s="78"/>
      <c r="BF1" s="78"/>
      <c r="BG1" s="78"/>
      <c r="BH1" s="78"/>
      <c r="BI1" s="78"/>
      <c r="BJ1" s="78"/>
      <c r="BK1" s="78"/>
      <c r="BL1" s="78"/>
      <c r="BM1" s="78"/>
      <c r="BN1" s="78"/>
      <c r="BO1" s="78"/>
      <c r="BP1" s="78"/>
      <c r="BQ1" s="78"/>
      <c r="BR1" s="78"/>
      <c r="BS1" s="78"/>
      <c r="BT1" s="78"/>
      <c r="BU1" s="78"/>
      <c r="BV1" s="78"/>
      <c r="BW1" s="78"/>
      <c r="BX1" s="78"/>
      <c r="BY1" s="78"/>
      <c r="BZ1" s="78"/>
      <c r="CA1" s="78"/>
      <c r="CB1" s="78"/>
      <c r="CC1" s="78"/>
      <c r="CD1" s="78"/>
      <c r="CE1" s="78"/>
      <c r="CF1" s="78"/>
      <c r="CG1" s="78"/>
      <c r="CH1" s="78"/>
      <c r="CI1" s="78"/>
      <c r="CJ1" s="78"/>
      <c r="CK1" s="78"/>
      <c r="CL1" s="78"/>
      <c r="CM1" s="78"/>
      <c r="CN1" s="78"/>
      <c r="CO1" s="78"/>
      <c r="CP1" s="78"/>
      <c r="CQ1" s="78"/>
      <c r="CR1" s="78"/>
      <c r="CS1" s="78"/>
      <c r="CT1" s="78"/>
      <c r="CU1" s="78"/>
      <c r="CV1" s="78"/>
      <c r="CW1" s="78"/>
      <c r="CX1" s="78"/>
      <c r="CY1" s="78"/>
      <c r="CZ1" s="78"/>
      <c r="DA1" s="78"/>
      <c r="DB1" s="78"/>
      <c r="DC1" s="78"/>
      <c r="DD1" s="78"/>
      <c r="DE1" s="78"/>
      <c r="DF1" s="78"/>
      <c r="DG1" s="78"/>
      <c r="DH1" s="78"/>
      <c r="DI1" s="78"/>
      <c r="DJ1" s="78"/>
      <c r="DK1" s="78"/>
      <c r="DL1" s="78"/>
      <c r="DM1" s="78"/>
      <c r="DN1" s="78"/>
      <c r="DO1" s="78"/>
      <c r="DP1" s="78"/>
      <c r="DQ1" s="78"/>
      <c r="DR1" s="78"/>
      <c r="DS1" s="78"/>
      <c r="DT1" s="78"/>
      <c r="DU1" s="78"/>
      <c r="DV1" s="78"/>
      <c r="DW1" s="78"/>
      <c r="DX1" s="78"/>
      <c r="DY1" s="78"/>
      <c r="DZ1" s="78"/>
      <c r="EA1" s="78"/>
      <c r="EB1" s="78"/>
      <c r="EC1" s="78"/>
      <c r="ED1" s="78"/>
      <c r="EE1" s="78"/>
      <c r="EF1" s="78"/>
      <c r="EG1" s="78"/>
      <c r="EH1" s="78"/>
      <c r="EI1" s="78"/>
      <c r="EJ1" s="78"/>
      <c r="EK1" s="78"/>
      <c r="EL1" s="78"/>
      <c r="EM1" s="78"/>
      <c r="EN1" s="78"/>
      <c r="EO1" s="78"/>
      <c r="EP1" s="78"/>
      <c r="EQ1" s="78"/>
      <c r="ER1" s="78"/>
      <c r="ES1" s="78"/>
      <c r="ET1" s="78"/>
      <c r="EU1" s="78"/>
      <c r="EV1" s="78"/>
      <c r="EW1" s="78"/>
      <c r="EX1" s="78"/>
      <c r="EY1" s="78"/>
      <c r="EZ1" s="78"/>
      <c r="FA1" s="78"/>
      <c r="FB1" s="78"/>
      <c r="FC1" s="78"/>
      <c r="FD1" s="78"/>
      <c r="FE1" s="78"/>
      <c r="FF1" s="78"/>
      <c r="FG1" s="78"/>
      <c r="FH1" s="78"/>
      <c r="FI1" s="78"/>
      <c r="FJ1" s="78"/>
      <c r="FK1" s="78"/>
      <c r="FL1" s="78"/>
      <c r="FM1" s="78"/>
      <c r="FN1" s="78"/>
      <c r="FO1" s="78"/>
      <c r="FP1" s="78"/>
      <c r="FQ1" s="78"/>
      <c r="FR1" s="78"/>
      <c r="FS1" s="78"/>
      <c r="FT1" s="78"/>
      <c r="FU1" s="78"/>
      <c r="FV1" s="78"/>
      <c r="FW1" s="78"/>
      <c r="FX1" s="78"/>
      <c r="FY1" s="78"/>
      <c r="FZ1" s="78"/>
      <c r="GA1" s="78"/>
      <c r="GB1" s="78"/>
      <c r="GC1" s="78"/>
      <c r="GD1" s="78"/>
      <c r="GE1" s="78"/>
      <c r="GF1" s="78"/>
      <c r="GG1" s="78"/>
      <c r="GH1" s="78"/>
      <c r="GI1" s="78"/>
      <c r="GJ1" s="78"/>
      <c r="GK1" s="78"/>
      <c r="GL1" s="78"/>
      <c r="GM1" s="78"/>
      <c r="GN1" s="78"/>
      <c r="GO1" s="78"/>
      <c r="GP1" s="78"/>
      <c r="GQ1" s="78"/>
      <c r="GR1" s="78"/>
      <c r="GS1" s="78"/>
      <c r="GT1" s="78"/>
      <c r="GU1" s="78"/>
      <c r="GV1" s="78"/>
      <c r="GW1" s="78"/>
      <c r="GX1" s="78"/>
      <c r="GY1" s="78"/>
      <c r="GZ1" s="78"/>
      <c r="HA1" s="78"/>
      <c r="HB1" s="78"/>
      <c r="HC1" s="78"/>
      <c r="HD1" s="78"/>
      <c r="HE1" s="78"/>
      <c r="HF1" s="78"/>
      <c r="HG1" s="78"/>
      <c r="HH1" s="78"/>
      <c r="HI1" s="78"/>
      <c r="HJ1" s="78"/>
      <c r="HK1" s="78"/>
      <c r="HL1" s="78"/>
      <c r="HM1" s="78"/>
      <c r="HN1" s="78"/>
      <c r="HO1" s="78"/>
      <c r="HP1" s="78"/>
      <c r="HQ1" s="78"/>
      <c r="HR1" s="78"/>
      <c r="HS1" s="78"/>
      <c r="HT1" s="78"/>
      <c r="HU1" s="78"/>
      <c r="HV1" s="78"/>
      <c r="HW1" s="78"/>
      <c r="HX1" s="78"/>
      <c r="HY1" s="78"/>
      <c r="HZ1" s="78"/>
      <c r="IA1" s="78"/>
      <c r="IB1" s="78"/>
      <c r="IC1" s="78"/>
      <c r="ID1" s="78"/>
      <c r="IE1" s="78"/>
      <c r="IF1" s="78"/>
      <c r="IG1" s="78"/>
      <c r="IH1" s="78"/>
      <c r="II1" s="78"/>
      <c r="IJ1" s="78"/>
      <c r="IK1" s="78"/>
      <c r="IL1" s="78"/>
      <c r="IM1" s="78"/>
      <c r="IN1" s="78"/>
      <c r="IO1" s="78"/>
      <c r="IP1" s="78"/>
      <c r="IQ1" s="78"/>
      <c r="IR1" s="78"/>
    </row>
    <row r="2" spans="1:252" s="1" customFormat="1" ht="24" customHeight="1">
      <c r="A2" s="279" t="s">
        <v>65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 s="279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  <c r="DH2" s="78"/>
      <c r="DI2" s="78"/>
      <c r="DJ2" s="78"/>
      <c r="DK2" s="78"/>
      <c r="DL2" s="78"/>
      <c r="DM2" s="78"/>
      <c r="DN2" s="78"/>
      <c r="DO2" s="78"/>
      <c r="DP2" s="78"/>
      <c r="DQ2" s="78"/>
      <c r="DR2" s="78"/>
      <c r="DS2" s="78"/>
      <c r="DT2" s="78"/>
      <c r="DU2" s="78"/>
      <c r="DV2" s="78"/>
      <c r="DW2" s="78"/>
      <c r="DX2" s="78"/>
      <c r="DY2" s="78"/>
      <c r="DZ2" s="78"/>
      <c r="EA2" s="78"/>
      <c r="EB2" s="78"/>
      <c r="EC2" s="78"/>
      <c r="ED2" s="78"/>
      <c r="EE2" s="78"/>
      <c r="EF2" s="78"/>
      <c r="EG2" s="78"/>
      <c r="EH2" s="78"/>
      <c r="EI2" s="78"/>
      <c r="EJ2" s="78"/>
      <c r="EK2" s="78"/>
      <c r="EL2" s="78"/>
      <c r="EM2" s="78"/>
      <c r="EN2" s="78"/>
      <c r="EO2" s="78"/>
      <c r="EP2" s="78"/>
      <c r="EQ2" s="78"/>
      <c r="ER2" s="78"/>
      <c r="ES2" s="78"/>
      <c r="ET2" s="78"/>
      <c r="EU2" s="78"/>
      <c r="EV2" s="78"/>
      <c r="EW2" s="78"/>
      <c r="EX2" s="78"/>
      <c r="EY2" s="78"/>
      <c r="EZ2" s="78"/>
      <c r="FA2" s="78"/>
      <c r="FB2" s="78"/>
      <c r="FC2" s="78"/>
      <c r="FD2" s="78"/>
      <c r="FE2" s="78"/>
      <c r="FF2" s="78"/>
      <c r="FG2" s="78"/>
      <c r="FH2" s="78"/>
      <c r="FI2" s="78"/>
      <c r="FJ2" s="78"/>
      <c r="FK2" s="78"/>
      <c r="FL2" s="78"/>
      <c r="FM2" s="78"/>
      <c r="FN2" s="78"/>
      <c r="FO2" s="78"/>
      <c r="FP2" s="78"/>
      <c r="FQ2" s="78"/>
      <c r="FR2" s="78"/>
      <c r="FS2" s="78"/>
      <c r="FT2" s="78"/>
      <c r="FU2" s="78"/>
      <c r="FV2" s="78"/>
      <c r="FW2" s="78"/>
      <c r="FX2" s="78"/>
      <c r="FY2" s="78"/>
      <c r="FZ2" s="78"/>
      <c r="GA2" s="78"/>
      <c r="GB2" s="78"/>
      <c r="GC2" s="78"/>
      <c r="GD2" s="78"/>
      <c r="GE2" s="78"/>
      <c r="GF2" s="78"/>
      <c r="GG2" s="78"/>
      <c r="GH2" s="78"/>
      <c r="GI2" s="78"/>
      <c r="GJ2" s="78"/>
      <c r="GK2" s="78"/>
      <c r="GL2" s="78"/>
      <c r="GM2" s="78"/>
      <c r="GN2" s="78"/>
      <c r="GO2" s="78"/>
      <c r="GP2" s="78"/>
      <c r="GQ2" s="78"/>
      <c r="GR2" s="78"/>
      <c r="GS2" s="78"/>
      <c r="GT2" s="78"/>
      <c r="GU2" s="78"/>
      <c r="GV2" s="78"/>
      <c r="GW2" s="78"/>
      <c r="GX2" s="78"/>
      <c r="GY2" s="78"/>
      <c r="GZ2" s="78"/>
      <c r="HA2" s="78"/>
      <c r="HB2" s="78"/>
      <c r="HC2" s="78"/>
      <c r="HD2" s="78"/>
      <c r="HE2" s="78"/>
      <c r="HF2" s="78"/>
      <c r="HG2" s="78"/>
      <c r="HH2" s="78"/>
      <c r="HI2" s="78"/>
      <c r="HJ2" s="78"/>
      <c r="HK2" s="78"/>
      <c r="HL2" s="78"/>
      <c r="HM2" s="78"/>
      <c r="HN2" s="78"/>
      <c r="HO2" s="78"/>
      <c r="HP2" s="78"/>
      <c r="HQ2" s="78"/>
      <c r="HR2" s="78"/>
      <c r="HS2" s="78"/>
      <c r="HT2" s="78"/>
      <c r="HU2" s="78"/>
      <c r="HV2" s="78"/>
      <c r="HW2" s="78"/>
      <c r="HX2" s="78"/>
      <c r="HY2" s="78"/>
      <c r="HZ2" s="78"/>
      <c r="IA2" s="78"/>
      <c r="IB2" s="78"/>
      <c r="IC2" s="78"/>
      <c r="ID2" s="78"/>
      <c r="IE2" s="78"/>
      <c r="IF2" s="78"/>
      <c r="IG2" s="78"/>
      <c r="IH2" s="78"/>
      <c r="II2" s="78"/>
      <c r="IJ2" s="78"/>
      <c r="IK2" s="78"/>
      <c r="IL2" s="78"/>
      <c r="IM2" s="78"/>
      <c r="IN2" s="78"/>
      <c r="IO2" s="78"/>
      <c r="IP2" s="78"/>
      <c r="IQ2" s="78"/>
      <c r="IR2" s="78"/>
    </row>
    <row r="3" spans="1:252" s="1" customFormat="1" ht="19.5" customHeight="1">
      <c r="A3" s="80" t="s">
        <v>3</v>
      </c>
      <c r="B3" s="81"/>
      <c r="C3" s="78"/>
      <c r="D3" s="78"/>
      <c r="E3" s="78"/>
      <c r="F3" s="78"/>
      <c r="G3" s="78"/>
      <c r="H3" s="78"/>
      <c r="I3" s="78"/>
      <c r="J3" s="78"/>
      <c r="K3" s="278"/>
      <c r="L3" s="278"/>
      <c r="M3" s="78"/>
      <c r="N3" s="79" t="s">
        <v>4</v>
      </c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78"/>
      <c r="AG3" s="78"/>
      <c r="AH3" s="78"/>
      <c r="AI3" s="78"/>
      <c r="AJ3" s="78"/>
      <c r="AK3" s="78"/>
      <c r="AL3" s="78"/>
      <c r="AM3" s="78"/>
      <c r="AN3" s="78"/>
      <c r="AO3" s="78"/>
      <c r="AP3" s="78"/>
      <c r="AQ3" s="78"/>
      <c r="AR3" s="78"/>
      <c r="AS3" s="78"/>
      <c r="AT3" s="78"/>
      <c r="AU3" s="78"/>
      <c r="AV3" s="78"/>
      <c r="AW3" s="78"/>
      <c r="AX3" s="78"/>
      <c r="AY3" s="78"/>
      <c r="AZ3" s="78"/>
      <c r="BA3" s="78"/>
      <c r="BB3" s="78"/>
      <c r="BC3" s="78"/>
      <c r="BD3" s="78"/>
      <c r="BE3" s="78"/>
      <c r="BF3" s="78"/>
      <c r="BG3" s="78"/>
      <c r="BH3" s="78"/>
      <c r="BI3" s="78"/>
      <c r="BJ3" s="78"/>
      <c r="BK3" s="78"/>
      <c r="BL3" s="78"/>
      <c r="BM3" s="78"/>
      <c r="BN3" s="78"/>
      <c r="BO3" s="78"/>
      <c r="BP3" s="78"/>
      <c r="BQ3" s="78"/>
      <c r="BR3" s="78"/>
      <c r="BS3" s="78"/>
      <c r="BT3" s="78"/>
      <c r="BU3" s="78"/>
      <c r="BV3" s="78"/>
      <c r="BW3" s="78"/>
      <c r="BX3" s="78"/>
      <c r="BY3" s="78"/>
      <c r="BZ3" s="78"/>
      <c r="CA3" s="78"/>
      <c r="CB3" s="78"/>
      <c r="CC3" s="78"/>
      <c r="CD3" s="78"/>
      <c r="CE3" s="78"/>
      <c r="CF3" s="78"/>
      <c r="CG3" s="78"/>
      <c r="CH3" s="78"/>
      <c r="CI3" s="78"/>
      <c r="CJ3" s="78"/>
      <c r="CK3" s="78"/>
      <c r="CL3" s="78"/>
      <c r="CM3" s="78"/>
      <c r="CN3" s="78"/>
      <c r="CO3" s="78"/>
      <c r="CP3" s="78"/>
      <c r="CQ3" s="78"/>
      <c r="CR3" s="78"/>
      <c r="CS3" s="78"/>
      <c r="CT3" s="78"/>
      <c r="CU3" s="78"/>
      <c r="CV3" s="78"/>
      <c r="CW3" s="78"/>
      <c r="CX3" s="78"/>
      <c r="CY3" s="78"/>
      <c r="CZ3" s="78"/>
      <c r="DA3" s="78"/>
      <c r="DB3" s="78"/>
      <c r="DC3" s="78"/>
      <c r="DD3" s="78"/>
      <c r="DE3" s="78"/>
      <c r="DF3" s="78"/>
      <c r="DG3" s="78"/>
      <c r="DH3" s="78"/>
      <c r="DI3" s="78"/>
      <c r="DJ3" s="78"/>
      <c r="DK3" s="78"/>
      <c r="DL3" s="78"/>
      <c r="DM3" s="78"/>
      <c r="DN3" s="78"/>
      <c r="DO3" s="78"/>
      <c r="DP3" s="78"/>
      <c r="DQ3" s="78"/>
      <c r="DR3" s="78"/>
      <c r="DS3" s="78"/>
      <c r="DT3" s="78"/>
      <c r="DU3" s="78"/>
      <c r="DV3" s="78"/>
      <c r="DW3" s="78"/>
      <c r="DX3" s="78"/>
      <c r="DY3" s="78"/>
      <c r="DZ3" s="78"/>
      <c r="EA3" s="78"/>
      <c r="EB3" s="78"/>
      <c r="EC3" s="78"/>
      <c r="ED3" s="78"/>
      <c r="EE3" s="78"/>
      <c r="EF3" s="78"/>
      <c r="EG3" s="78"/>
      <c r="EH3" s="78"/>
      <c r="EI3" s="78"/>
      <c r="EJ3" s="78"/>
      <c r="EK3" s="78"/>
      <c r="EL3" s="78"/>
      <c r="EM3" s="78"/>
      <c r="EN3" s="78"/>
      <c r="EO3" s="78"/>
      <c r="EP3" s="78"/>
      <c r="EQ3" s="78"/>
      <c r="ER3" s="78"/>
      <c r="ES3" s="78"/>
      <c r="ET3" s="78"/>
      <c r="EU3" s="78"/>
      <c r="EV3" s="78"/>
      <c r="EW3" s="78"/>
      <c r="EX3" s="78"/>
      <c r="EY3" s="78"/>
      <c r="EZ3" s="78"/>
      <c r="FA3" s="78"/>
      <c r="FB3" s="78"/>
      <c r="FC3" s="78"/>
      <c r="FD3" s="78"/>
      <c r="FE3" s="78"/>
      <c r="FF3" s="78"/>
      <c r="FG3" s="78"/>
      <c r="FH3" s="78"/>
      <c r="FI3" s="78"/>
      <c r="FJ3" s="78"/>
      <c r="FK3" s="78"/>
      <c r="FL3" s="78"/>
      <c r="FM3" s="78"/>
      <c r="FN3" s="78"/>
      <c r="FO3" s="78"/>
      <c r="FP3" s="78"/>
      <c r="FQ3" s="78"/>
      <c r="FR3" s="78"/>
      <c r="FS3" s="78"/>
      <c r="FT3" s="78"/>
      <c r="FU3" s="78"/>
      <c r="FV3" s="78"/>
      <c r="FW3" s="78"/>
      <c r="FX3" s="78"/>
      <c r="FY3" s="78"/>
      <c r="FZ3" s="78"/>
      <c r="GA3" s="78"/>
      <c r="GB3" s="78"/>
      <c r="GC3" s="78"/>
      <c r="GD3" s="78"/>
      <c r="GE3" s="78"/>
      <c r="GF3" s="78"/>
      <c r="GG3" s="78"/>
      <c r="GH3" s="78"/>
      <c r="GI3" s="78"/>
      <c r="GJ3" s="78"/>
      <c r="GK3" s="78"/>
      <c r="GL3" s="78"/>
      <c r="GM3" s="78"/>
      <c r="GN3" s="78"/>
      <c r="GO3" s="78"/>
      <c r="GP3" s="78"/>
      <c r="GQ3" s="78"/>
      <c r="GR3" s="78"/>
      <c r="GS3" s="78"/>
      <c r="GT3" s="78"/>
      <c r="GU3" s="78"/>
      <c r="GV3" s="78"/>
      <c r="GW3" s="78"/>
      <c r="GX3" s="78"/>
      <c r="GY3" s="78"/>
      <c r="GZ3" s="78"/>
      <c r="HA3" s="78"/>
      <c r="HB3" s="78"/>
      <c r="HC3" s="78"/>
      <c r="HD3" s="78"/>
      <c r="HE3" s="78"/>
      <c r="HF3" s="78"/>
      <c r="HG3" s="78"/>
      <c r="HH3" s="78"/>
      <c r="HI3" s="78"/>
      <c r="HJ3" s="78"/>
      <c r="HK3" s="78"/>
      <c r="HL3" s="78"/>
      <c r="HM3" s="78"/>
      <c r="HN3" s="78"/>
      <c r="HO3" s="78"/>
      <c r="HP3" s="78"/>
      <c r="HQ3" s="78"/>
      <c r="HR3" s="78"/>
      <c r="HS3" s="78"/>
      <c r="HT3" s="78"/>
      <c r="HU3" s="78"/>
      <c r="HV3" s="78"/>
      <c r="HW3" s="78"/>
      <c r="HX3" s="78"/>
      <c r="HY3" s="78"/>
      <c r="HZ3" s="78"/>
      <c r="IA3" s="78"/>
      <c r="IB3" s="78"/>
      <c r="IC3" s="78"/>
      <c r="ID3" s="78"/>
      <c r="IE3" s="78"/>
      <c r="IF3" s="78"/>
      <c r="IG3" s="78"/>
      <c r="IH3" s="78"/>
      <c r="II3" s="78"/>
      <c r="IJ3" s="78"/>
      <c r="IK3" s="78"/>
      <c r="IL3" s="78"/>
      <c r="IM3" s="78"/>
      <c r="IN3" s="78"/>
      <c r="IO3" s="78"/>
      <c r="IP3" s="78"/>
      <c r="IQ3" s="78"/>
      <c r="IR3" s="78"/>
    </row>
    <row r="4" spans="1:252" s="1" customFormat="1" ht="23.25" customHeight="1">
      <c r="A4" s="275" t="s">
        <v>66</v>
      </c>
      <c r="B4" s="276" t="s">
        <v>67</v>
      </c>
      <c r="C4" s="276" t="s">
        <v>68</v>
      </c>
      <c r="D4" s="275" t="s">
        <v>69</v>
      </c>
      <c r="E4" s="275"/>
      <c r="F4" s="275"/>
      <c r="G4" s="276" t="s">
        <v>70</v>
      </c>
      <c r="H4" s="277" t="s">
        <v>71</v>
      </c>
      <c r="I4" s="271" t="s">
        <v>72</v>
      </c>
      <c r="J4" s="272" t="s">
        <v>73</v>
      </c>
      <c r="K4" s="273" t="s">
        <v>74</v>
      </c>
      <c r="L4" s="273" t="s">
        <v>75</v>
      </c>
      <c r="M4" s="274" t="s">
        <v>76</v>
      </c>
      <c r="N4" s="274" t="s">
        <v>77</v>
      </c>
      <c r="O4" s="78"/>
      <c r="P4" s="78"/>
      <c r="Q4" s="78"/>
      <c r="R4" s="78"/>
      <c r="S4" s="78"/>
      <c r="T4" s="78"/>
      <c r="U4" s="78"/>
      <c r="V4" s="78"/>
      <c r="W4" s="78"/>
      <c r="X4" s="78"/>
      <c r="Y4" s="78"/>
      <c r="Z4" s="78"/>
      <c r="AA4" s="78"/>
      <c r="AB4" s="78"/>
      <c r="AC4" s="78"/>
      <c r="AD4" s="78"/>
      <c r="AE4" s="78"/>
      <c r="AF4" s="78"/>
      <c r="AG4" s="78"/>
      <c r="AH4" s="78"/>
      <c r="AI4" s="78"/>
      <c r="AJ4" s="78"/>
      <c r="AK4" s="78"/>
      <c r="AL4" s="78"/>
      <c r="AM4" s="78"/>
      <c r="AN4" s="78"/>
      <c r="AO4" s="78"/>
      <c r="AP4" s="78"/>
      <c r="AQ4" s="78"/>
      <c r="AR4" s="78"/>
      <c r="AS4" s="78"/>
      <c r="AT4" s="78"/>
      <c r="AU4" s="78"/>
      <c r="AV4" s="78"/>
      <c r="AW4" s="78"/>
      <c r="AX4" s="78"/>
      <c r="AY4" s="78"/>
      <c r="AZ4" s="78"/>
      <c r="BA4" s="78"/>
      <c r="BB4" s="78"/>
      <c r="BC4" s="78"/>
      <c r="BD4" s="78"/>
      <c r="BE4" s="78"/>
      <c r="BF4" s="78"/>
      <c r="BG4" s="78"/>
      <c r="BH4" s="78"/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78"/>
      <c r="CP4" s="78"/>
      <c r="CQ4" s="78"/>
      <c r="CR4" s="78"/>
      <c r="CS4" s="78"/>
      <c r="CT4" s="78"/>
      <c r="CU4" s="78"/>
      <c r="CV4" s="78"/>
      <c r="CW4" s="78"/>
      <c r="CX4" s="78"/>
      <c r="CY4" s="78"/>
      <c r="CZ4" s="78"/>
      <c r="DA4" s="78"/>
      <c r="DB4" s="78"/>
      <c r="DC4" s="78"/>
      <c r="DD4" s="78"/>
      <c r="DE4" s="78"/>
      <c r="DF4" s="78"/>
      <c r="DG4" s="78"/>
      <c r="DH4" s="78"/>
      <c r="DI4" s="78"/>
      <c r="DJ4" s="78"/>
      <c r="DK4" s="78"/>
      <c r="DL4" s="78"/>
      <c r="DM4" s="78"/>
      <c r="DN4" s="78"/>
      <c r="DO4" s="78"/>
      <c r="DP4" s="78"/>
      <c r="DQ4" s="78"/>
      <c r="DR4" s="78"/>
      <c r="DS4" s="78"/>
      <c r="DT4" s="78"/>
      <c r="DU4" s="78"/>
      <c r="DV4" s="78"/>
      <c r="DW4" s="78"/>
      <c r="DX4" s="78"/>
      <c r="DY4" s="78"/>
      <c r="DZ4" s="78"/>
      <c r="EA4" s="78"/>
      <c r="EB4" s="78"/>
      <c r="EC4" s="78"/>
      <c r="ED4" s="78"/>
      <c r="EE4" s="78"/>
      <c r="EF4" s="78"/>
      <c r="EG4" s="78"/>
      <c r="EH4" s="78"/>
      <c r="EI4" s="78"/>
      <c r="EJ4" s="78"/>
      <c r="EK4" s="78"/>
      <c r="EL4" s="78"/>
      <c r="EM4" s="78"/>
      <c r="EN4" s="78"/>
      <c r="EO4" s="78"/>
      <c r="EP4" s="78"/>
      <c r="EQ4" s="78"/>
      <c r="ER4" s="78"/>
      <c r="ES4" s="78"/>
      <c r="ET4" s="78"/>
      <c r="EU4" s="78"/>
      <c r="EV4" s="78"/>
      <c r="EW4" s="78"/>
      <c r="EX4" s="78"/>
      <c r="EY4" s="78"/>
      <c r="EZ4" s="78"/>
      <c r="FA4" s="78"/>
      <c r="FB4" s="78"/>
      <c r="FC4" s="78"/>
      <c r="FD4" s="78"/>
      <c r="FE4" s="78"/>
      <c r="FF4" s="78"/>
      <c r="FG4" s="78"/>
      <c r="FH4" s="78"/>
      <c r="FI4" s="78"/>
      <c r="FJ4" s="78"/>
      <c r="FK4" s="78"/>
      <c r="FL4" s="78"/>
      <c r="FM4" s="78"/>
      <c r="FN4" s="78"/>
      <c r="FO4" s="78"/>
      <c r="FP4" s="78"/>
      <c r="FQ4" s="78"/>
      <c r="FR4" s="78"/>
      <c r="FS4" s="78"/>
      <c r="FT4" s="78"/>
      <c r="FU4" s="78"/>
      <c r="FV4" s="78"/>
      <c r="FW4" s="78"/>
      <c r="FX4" s="78"/>
      <c r="FY4" s="78"/>
      <c r="FZ4" s="78"/>
      <c r="GA4" s="78"/>
      <c r="GB4" s="78"/>
      <c r="GC4" s="78"/>
      <c r="GD4" s="78"/>
      <c r="GE4" s="78"/>
      <c r="GF4" s="78"/>
      <c r="GG4" s="78"/>
      <c r="GH4" s="78"/>
      <c r="GI4" s="78"/>
      <c r="GJ4" s="78"/>
      <c r="GK4" s="78"/>
      <c r="GL4" s="78"/>
      <c r="GM4" s="78"/>
      <c r="GN4" s="78"/>
      <c r="GO4" s="78"/>
      <c r="GP4" s="78"/>
      <c r="GQ4" s="78"/>
      <c r="GR4" s="78"/>
      <c r="GS4" s="78"/>
      <c r="GT4" s="78"/>
      <c r="GU4" s="78"/>
      <c r="GV4" s="78"/>
      <c r="GW4" s="78"/>
      <c r="GX4" s="78"/>
      <c r="GY4" s="78"/>
      <c r="GZ4" s="78"/>
      <c r="HA4" s="78"/>
      <c r="HB4" s="78"/>
      <c r="HC4" s="78"/>
      <c r="HD4" s="78"/>
      <c r="HE4" s="78"/>
      <c r="HF4" s="78"/>
      <c r="HG4" s="78"/>
      <c r="HH4" s="78"/>
      <c r="HI4" s="78"/>
      <c r="HJ4" s="78"/>
      <c r="HK4" s="78"/>
      <c r="HL4" s="78"/>
      <c r="HM4" s="78"/>
      <c r="HN4" s="78"/>
      <c r="HO4" s="78"/>
      <c r="HP4" s="78"/>
      <c r="HQ4" s="78"/>
      <c r="HR4" s="78"/>
      <c r="HS4" s="78"/>
      <c r="HT4" s="78"/>
      <c r="HU4" s="78"/>
      <c r="HV4" s="78"/>
      <c r="HW4" s="78"/>
      <c r="HX4" s="78"/>
      <c r="HY4" s="78"/>
      <c r="HZ4" s="78"/>
      <c r="IA4" s="78"/>
      <c r="IB4" s="78"/>
      <c r="IC4" s="78"/>
      <c r="ID4" s="78"/>
      <c r="IE4" s="78"/>
      <c r="IF4" s="78"/>
      <c r="IG4" s="78"/>
      <c r="IH4" s="78"/>
      <c r="II4" s="78"/>
      <c r="IJ4" s="78"/>
      <c r="IK4" s="78"/>
      <c r="IL4" s="78"/>
      <c r="IM4" s="78"/>
      <c r="IN4" s="78"/>
      <c r="IO4" s="78"/>
      <c r="IP4" s="78"/>
      <c r="IQ4" s="78"/>
      <c r="IR4" s="78"/>
    </row>
    <row r="5" spans="1:252" s="1" customFormat="1" ht="36.75" customHeight="1">
      <c r="A5" s="275"/>
      <c r="B5" s="276"/>
      <c r="C5" s="276"/>
      <c r="D5" s="82" t="s">
        <v>78</v>
      </c>
      <c r="E5" s="82" t="s">
        <v>79</v>
      </c>
      <c r="F5" s="82" t="s">
        <v>80</v>
      </c>
      <c r="G5" s="276"/>
      <c r="H5" s="277"/>
      <c r="I5" s="271"/>
      <c r="J5" s="272"/>
      <c r="K5" s="273"/>
      <c r="L5" s="273"/>
      <c r="M5" s="274"/>
      <c r="N5" s="274"/>
      <c r="O5" s="78"/>
      <c r="P5" s="78"/>
      <c r="Q5" s="78"/>
      <c r="R5" s="78"/>
      <c r="S5" s="78"/>
      <c r="T5" s="78"/>
      <c r="U5" s="78"/>
      <c r="V5" s="78"/>
      <c r="W5" s="78"/>
      <c r="X5" s="78"/>
      <c r="Y5" s="78"/>
      <c r="Z5" s="78"/>
      <c r="AA5" s="78"/>
      <c r="AB5" s="78"/>
      <c r="AC5" s="78"/>
      <c r="AD5" s="78"/>
      <c r="AE5" s="78"/>
      <c r="AF5" s="78"/>
      <c r="AG5" s="78"/>
      <c r="AH5" s="78"/>
      <c r="AI5" s="78"/>
      <c r="AJ5" s="78"/>
      <c r="AK5" s="78"/>
      <c r="AL5" s="78"/>
      <c r="AM5" s="78"/>
      <c r="AN5" s="78"/>
      <c r="AO5" s="78"/>
      <c r="AP5" s="78"/>
      <c r="AQ5" s="78"/>
      <c r="AR5" s="78"/>
      <c r="AS5" s="78"/>
      <c r="AT5" s="78"/>
      <c r="AU5" s="78"/>
      <c r="AV5" s="78"/>
      <c r="AW5" s="78"/>
      <c r="AX5" s="78"/>
      <c r="AY5" s="78"/>
      <c r="AZ5" s="78"/>
      <c r="BA5" s="78"/>
      <c r="BB5" s="78"/>
      <c r="BC5" s="78"/>
      <c r="BD5" s="78"/>
      <c r="BE5" s="78"/>
      <c r="BF5" s="78"/>
      <c r="BG5" s="78"/>
      <c r="BH5" s="78"/>
      <c r="BI5" s="78"/>
      <c r="BJ5" s="78"/>
      <c r="BK5" s="78"/>
      <c r="BL5" s="78"/>
      <c r="BM5" s="78"/>
      <c r="BN5" s="78"/>
      <c r="BO5" s="78"/>
      <c r="BP5" s="78"/>
      <c r="BQ5" s="78"/>
      <c r="BR5" s="78"/>
      <c r="BS5" s="78"/>
      <c r="BT5" s="78"/>
      <c r="BU5" s="78"/>
      <c r="BV5" s="78"/>
      <c r="BW5" s="78"/>
      <c r="BX5" s="78"/>
      <c r="BY5" s="78"/>
      <c r="BZ5" s="78"/>
      <c r="CA5" s="78"/>
      <c r="CB5" s="78"/>
      <c r="CC5" s="78"/>
      <c r="CD5" s="78"/>
      <c r="CE5" s="78"/>
      <c r="CF5" s="78"/>
      <c r="CG5" s="78"/>
      <c r="CH5" s="78"/>
      <c r="CI5" s="78"/>
      <c r="CJ5" s="78"/>
      <c r="CK5" s="78"/>
      <c r="CL5" s="78"/>
      <c r="CM5" s="78"/>
      <c r="CN5" s="78"/>
      <c r="CO5" s="78"/>
      <c r="CP5" s="78"/>
      <c r="CQ5" s="78"/>
      <c r="CR5" s="78"/>
      <c r="CS5" s="78"/>
      <c r="CT5" s="78"/>
      <c r="CU5" s="78"/>
      <c r="CV5" s="78"/>
      <c r="CW5" s="78"/>
      <c r="CX5" s="78"/>
      <c r="CY5" s="78"/>
      <c r="CZ5" s="78"/>
      <c r="DA5" s="78"/>
      <c r="DB5" s="78"/>
      <c r="DC5" s="78"/>
      <c r="DD5" s="78"/>
      <c r="DE5" s="78"/>
      <c r="DF5" s="78"/>
      <c r="DG5" s="78"/>
      <c r="DH5" s="78"/>
      <c r="DI5" s="78"/>
      <c r="DJ5" s="78"/>
      <c r="DK5" s="78"/>
      <c r="DL5" s="78"/>
      <c r="DM5" s="78"/>
      <c r="DN5" s="78"/>
      <c r="DO5" s="78"/>
      <c r="DP5" s="78"/>
      <c r="DQ5" s="78"/>
      <c r="DR5" s="78"/>
      <c r="DS5" s="78"/>
      <c r="DT5" s="78"/>
      <c r="DU5" s="78"/>
      <c r="DV5" s="78"/>
      <c r="DW5" s="78"/>
      <c r="DX5" s="78"/>
      <c r="DY5" s="78"/>
      <c r="DZ5" s="78"/>
      <c r="EA5" s="78"/>
      <c r="EB5" s="78"/>
      <c r="EC5" s="78"/>
      <c r="ED5" s="78"/>
      <c r="EE5" s="78"/>
      <c r="EF5" s="78"/>
      <c r="EG5" s="78"/>
      <c r="EH5" s="78"/>
      <c r="EI5" s="78"/>
      <c r="EJ5" s="78"/>
      <c r="EK5" s="78"/>
      <c r="EL5" s="78"/>
      <c r="EM5" s="78"/>
      <c r="EN5" s="78"/>
      <c r="EO5" s="78"/>
      <c r="EP5" s="78"/>
      <c r="EQ5" s="78"/>
      <c r="ER5" s="78"/>
      <c r="ES5" s="78"/>
      <c r="ET5" s="78"/>
      <c r="EU5" s="78"/>
      <c r="EV5" s="78"/>
      <c r="EW5" s="78"/>
      <c r="EX5" s="78"/>
      <c r="EY5" s="78"/>
      <c r="EZ5" s="78"/>
      <c r="FA5" s="78"/>
      <c r="FB5" s="78"/>
      <c r="FC5" s="78"/>
      <c r="FD5" s="78"/>
      <c r="FE5" s="78"/>
      <c r="FF5" s="78"/>
      <c r="FG5" s="78"/>
      <c r="FH5" s="78"/>
      <c r="FI5" s="78"/>
      <c r="FJ5" s="78"/>
      <c r="FK5" s="78"/>
      <c r="FL5" s="78"/>
      <c r="FM5" s="78"/>
      <c r="FN5" s="78"/>
      <c r="FO5" s="78"/>
      <c r="FP5" s="78"/>
      <c r="FQ5" s="78"/>
      <c r="FR5" s="78"/>
      <c r="FS5" s="78"/>
      <c r="FT5" s="78"/>
      <c r="FU5" s="78"/>
      <c r="FV5" s="78"/>
      <c r="FW5" s="78"/>
      <c r="FX5" s="78"/>
      <c r="FY5" s="78"/>
      <c r="FZ5" s="78"/>
      <c r="GA5" s="78"/>
      <c r="GB5" s="78"/>
      <c r="GC5" s="78"/>
      <c r="GD5" s="78"/>
      <c r="GE5" s="78"/>
      <c r="GF5" s="78"/>
      <c r="GG5" s="78"/>
      <c r="GH5" s="78"/>
      <c r="GI5" s="78"/>
      <c r="GJ5" s="78"/>
      <c r="GK5" s="78"/>
      <c r="GL5" s="78"/>
      <c r="GM5" s="78"/>
      <c r="GN5" s="78"/>
      <c r="GO5" s="78"/>
      <c r="GP5" s="78"/>
      <c r="GQ5" s="78"/>
      <c r="GR5" s="78"/>
      <c r="GS5" s="78"/>
      <c r="GT5" s="78"/>
      <c r="GU5" s="78"/>
      <c r="GV5" s="78"/>
      <c r="GW5" s="78"/>
      <c r="GX5" s="78"/>
      <c r="GY5" s="78"/>
      <c r="GZ5" s="78"/>
      <c r="HA5" s="78"/>
      <c r="HB5" s="78"/>
      <c r="HC5" s="78"/>
      <c r="HD5" s="78"/>
      <c r="HE5" s="78"/>
      <c r="HF5" s="78"/>
      <c r="HG5" s="78"/>
      <c r="HH5" s="78"/>
      <c r="HI5" s="78"/>
      <c r="HJ5" s="78"/>
      <c r="HK5" s="78"/>
      <c r="HL5" s="78"/>
      <c r="HM5" s="78"/>
      <c r="HN5" s="78"/>
      <c r="HO5" s="78"/>
      <c r="HP5" s="78"/>
      <c r="HQ5" s="78"/>
      <c r="HR5" s="78"/>
      <c r="HS5" s="78"/>
      <c r="HT5" s="78"/>
      <c r="HU5" s="78"/>
      <c r="HV5" s="78"/>
      <c r="HW5" s="78"/>
      <c r="HX5" s="78"/>
      <c r="HY5" s="78"/>
      <c r="HZ5" s="78"/>
      <c r="IA5" s="78"/>
      <c r="IB5" s="78"/>
      <c r="IC5" s="78"/>
      <c r="ID5" s="78"/>
      <c r="IE5" s="78"/>
      <c r="IF5" s="78"/>
      <c r="IG5" s="78"/>
      <c r="IH5" s="78"/>
      <c r="II5" s="78"/>
      <c r="IJ5" s="78"/>
      <c r="IK5" s="78"/>
      <c r="IL5" s="78"/>
      <c r="IM5" s="78"/>
      <c r="IN5" s="78"/>
      <c r="IO5" s="78"/>
      <c r="IP5" s="78"/>
      <c r="IQ5" s="78"/>
      <c r="IR5" s="78"/>
    </row>
    <row r="6" spans="1:252" s="1" customFormat="1" ht="17.25" customHeight="1">
      <c r="A6" s="83" t="s">
        <v>81</v>
      </c>
      <c r="B6" s="84" t="s">
        <v>81</v>
      </c>
      <c r="C6" s="84">
        <v>1</v>
      </c>
      <c r="D6" s="83">
        <v>2</v>
      </c>
      <c r="E6" s="83">
        <v>3</v>
      </c>
      <c r="F6" s="83">
        <v>4</v>
      </c>
      <c r="G6" s="83">
        <v>5</v>
      </c>
      <c r="H6" s="83">
        <v>6</v>
      </c>
      <c r="I6" s="85">
        <v>7</v>
      </c>
      <c r="J6" s="83">
        <v>8</v>
      </c>
      <c r="K6" s="83">
        <v>9</v>
      </c>
      <c r="L6" s="83">
        <v>10</v>
      </c>
      <c r="M6" s="83">
        <v>11</v>
      </c>
      <c r="N6" s="83">
        <v>12</v>
      </c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  <c r="AC6" s="86"/>
      <c r="AD6" s="86"/>
      <c r="AE6" s="86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  <c r="AU6" s="86"/>
      <c r="AV6" s="86"/>
      <c r="AW6" s="86"/>
      <c r="AX6" s="86"/>
      <c r="AY6" s="86"/>
      <c r="AZ6" s="86"/>
      <c r="BA6" s="86"/>
      <c r="BB6" s="86"/>
      <c r="BC6" s="86"/>
      <c r="BD6" s="86"/>
      <c r="BE6" s="86"/>
      <c r="BF6" s="86"/>
      <c r="BG6" s="86"/>
      <c r="BH6" s="86"/>
      <c r="BI6" s="86"/>
      <c r="BJ6" s="86"/>
      <c r="BK6" s="86"/>
      <c r="BL6" s="86"/>
      <c r="BM6" s="86"/>
      <c r="BN6" s="86"/>
      <c r="BO6" s="86"/>
      <c r="BP6" s="86"/>
      <c r="BQ6" s="86"/>
      <c r="BR6" s="86"/>
      <c r="BS6" s="86"/>
      <c r="BT6" s="86"/>
      <c r="BU6" s="86"/>
      <c r="BV6" s="86"/>
      <c r="BW6" s="86"/>
      <c r="BX6" s="86"/>
      <c r="BY6" s="86"/>
      <c r="BZ6" s="86"/>
      <c r="CA6" s="86"/>
      <c r="CB6" s="86"/>
      <c r="CC6" s="86"/>
      <c r="CD6" s="86"/>
      <c r="CE6" s="86"/>
      <c r="CF6" s="86"/>
      <c r="CG6" s="86"/>
      <c r="CH6" s="86"/>
      <c r="CI6" s="86"/>
      <c r="CJ6" s="86"/>
      <c r="CK6" s="86"/>
      <c r="CL6" s="86"/>
      <c r="CM6" s="86"/>
      <c r="CN6" s="86"/>
      <c r="CO6" s="86"/>
      <c r="CP6" s="86"/>
      <c r="CQ6" s="86"/>
      <c r="CR6" s="86"/>
      <c r="CS6" s="86"/>
      <c r="CT6" s="86"/>
      <c r="CU6" s="86"/>
      <c r="CV6" s="86"/>
      <c r="CW6" s="86"/>
      <c r="CX6" s="86"/>
      <c r="CY6" s="86"/>
      <c r="CZ6" s="86"/>
      <c r="DA6" s="86"/>
      <c r="DB6" s="86"/>
      <c r="DC6" s="86"/>
      <c r="DD6" s="86"/>
      <c r="DE6" s="86"/>
      <c r="DF6" s="86"/>
      <c r="DG6" s="86"/>
      <c r="DH6" s="86"/>
      <c r="DI6" s="86"/>
      <c r="DJ6" s="86"/>
      <c r="DK6" s="86"/>
      <c r="DL6" s="86"/>
      <c r="DM6" s="86"/>
      <c r="DN6" s="86"/>
      <c r="DO6" s="86"/>
      <c r="DP6" s="86"/>
      <c r="DQ6" s="86"/>
      <c r="DR6" s="86"/>
      <c r="DS6" s="86"/>
      <c r="DT6" s="86"/>
      <c r="DU6" s="86"/>
      <c r="DV6" s="86"/>
      <c r="DW6" s="86"/>
      <c r="DX6" s="86"/>
      <c r="DY6" s="86"/>
      <c r="DZ6" s="86"/>
      <c r="EA6" s="86"/>
      <c r="EB6" s="86"/>
      <c r="EC6" s="86"/>
      <c r="ED6" s="86"/>
      <c r="EE6" s="86"/>
      <c r="EF6" s="86"/>
      <c r="EG6" s="86"/>
      <c r="EH6" s="86"/>
      <c r="EI6" s="86"/>
      <c r="EJ6" s="86"/>
      <c r="EK6" s="86"/>
      <c r="EL6" s="86"/>
      <c r="EM6" s="86"/>
      <c r="EN6" s="86"/>
      <c r="EO6" s="86"/>
      <c r="EP6" s="86"/>
      <c r="EQ6" s="86"/>
      <c r="ER6" s="86"/>
      <c r="ES6" s="86"/>
      <c r="ET6" s="86"/>
      <c r="EU6" s="86"/>
      <c r="EV6" s="86"/>
      <c r="EW6" s="86"/>
      <c r="EX6" s="86"/>
      <c r="EY6" s="86"/>
      <c r="EZ6" s="86"/>
      <c r="FA6" s="86"/>
      <c r="FB6" s="86"/>
      <c r="FC6" s="86"/>
      <c r="FD6" s="86"/>
      <c r="FE6" s="86"/>
      <c r="FF6" s="86"/>
      <c r="FG6" s="86"/>
      <c r="FH6" s="86"/>
      <c r="FI6" s="86"/>
      <c r="FJ6" s="86"/>
      <c r="FK6" s="86"/>
      <c r="FL6" s="86"/>
      <c r="FM6" s="86"/>
      <c r="FN6" s="86"/>
      <c r="FO6" s="86"/>
      <c r="FP6" s="86"/>
      <c r="FQ6" s="86"/>
      <c r="FR6" s="86"/>
      <c r="FS6" s="86"/>
      <c r="FT6" s="86"/>
      <c r="FU6" s="86"/>
      <c r="FV6" s="86"/>
      <c r="FW6" s="86"/>
      <c r="FX6" s="86"/>
      <c r="FY6" s="86"/>
      <c r="FZ6" s="86"/>
      <c r="GA6" s="86"/>
      <c r="GB6" s="86"/>
      <c r="GC6" s="86"/>
      <c r="GD6" s="86"/>
      <c r="GE6" s="86"/>
      <c r="GF6" s="86"/>
      <c r="GG6" s="86"/>
      <c r="GH6" s="86"/>
      <c r="GI6" s="86"/>
      <c r="GJ6" s="86"/>
      <c r="GK6" s="86"/>
      <c r="GL6" s="86"/>
      <c r="GM6" s="86"/>
      <c r="GN6" s="86"/>
      <c r="GO6" s="86"/>
      <c r="GP6" s="86"/>
      <c r="GQ6" s="86"/>
      <c r="GR6" s="86"/>
      <c r="GS6" s="86"/>
      <c r="GT6" s="86"/>
      <c r="GU6" s="86"/>
      <c r="GV6" s="86"/>
      <c r="GW6" s="86"/>
      <c r="GX6" s="86"/>
      <c r="GY6" s="86"/>
      <c r="GZ6" s="86"/>
      <c r="HA6" s="86"/>
      <c r="HB6" s="86"/>
      <c r="HC6" s="86"/>
      <c r="HD6" s="86"/>
      <c r="HE6" s="86"/>
      <c r="HF6" s="86"/>
      <c r="HG6" s="86"/>
      <c r="HH6" s="86"/>
      <c r="HI6" s="86"/>
      <c r="HJ6" s="86"/>
      <c r="HK6" s="86"/>
      <c r="HL6" s="86"/>
      <c r="HM6" s="86"/>
      <c r="HN6" s="86"/>
      <c r="HO6" s="86"/>
      <c r="HP6" s="86"/>
      <c r="HQ6" s="86"/>
      <c r="HR6" s="86"/>
      <c r="HS6" s="86"/>
      <c r="HT6" s="86"/>
      <c r="HU6" s="86"/>
      <c r="HV6" s="86"/>
      <c r="HW6" s="86"/>
      <c r="HX6" s="86"/>
      <c r="HY6" s="86"/>
      <c r="HZ6" s="86"/>
      <c r="IA6" s="86"/>
      <c r="IB6" s="86"/>
      <c r="IC6" s="86"/>
      <c r="ID6" s="86"/>
      <c r="IE6" s="86"/>
      <c r="IF6" s="86"/>
      <c r="IG6" s="86"/>
      <c r="IH6" s="86"/>
      <c r="II6" s="86"/>
      <c r="IJ6" s="86"/>
      <c r="IK6" s="86"/>
      <c r="IL6" s="86"/>
      <c r="IM6" s="86"/>
      <c r="IN6" s="86"/>
      <c r="IO6" s="86"/>
      <c r="IP6" s="86"/>
      <c r="IQ6" s="86"/>
      <c r="IR6" s="86"/>
    </row>
    <row r="7" spans="1:252" s="1" customFormat="1" ht="22.5" customHeight="1">
      <c r="A7" s="87" t="s">
        <v>0</v>
      </c>
      <c r="B7" s="88" t="s">
        <v>0</v>
      </c>
      <c r="C7" s="89">
        <v>2853.08</v>
      </c>
      <c r="D7" s="90">
        <v>130.93</v>
      </c>
      <c r="E7" s="91">
        <v>130.93</v>
      </c>
      <c r="F7" s="92"/>
      <c r="G7" s="93">
        <v>2722.15</v>
      </c>
      <c r="H7" s="94"/>
      <c r="I7" s="95"/>
      <c r="J7" s="96"/>
      <c r="K7" s="97"/>
      <c r="L7" s="98"/>
      <c r="M7" s="99"/>
      <c r="N7" s="100"/>
      <c r="O7" s="101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  <c r="CG7" s="102"/>
      <c r="CH7" s="102"/>
      <c r="CI7" s="102"/>
      <c r="CJ7" s="102"/>
      <c r="CK7" s="102"/>
      <c r="CL7" s="102"/>
      <c r="CM7" s="102"/>
      <c r="CN7" s="102"/>
      <c r="CO7" s="102"/>
      <c r="CP7" s="102"/>
      <c r="CQ7" s="102"/>
      <c r="CR7" s="102"/>
      <c r="CS7" s="102"/>
      <c r="CT7" s="102"/>
      <c r="CU7" s="102"/>
      <c r="CV7" s="102"/>
      <c r="CW7" s="102"/>
      <c r="CX7" s="102"/>
      <c r="CY7" s="102"/>
      <c r="CZ7" s="102"/>
      <c r="DA7" s="102"/>
      <c r="DB7" s="102"/>
      <c r="DC7" s="102"/>
      <c r="DD7" s="102"/>
      <c r="DE7" s="102"/>
      <c r="DF7" s="102"/>
      <c r="DG7" s="102"/>
      <c r="DH7" s="102"/>
      <c r="DI7" s="102"/>
      <c r="DJ7" s="102"/>
      <c r="DK7" s="102"/>
      <c r="DL7" s="102"/>
      <c r="DM7" s="102"/>
      <c r="DN7" s="102"/>
      <c r="DO7" s="102"/>
      <c r="DP7" s="102"/>
      <c r="DQ7" s="102"/>
      <c r="DR7" s="102"/>
      <c r="DS7" s="102"/>
      <c r="DT7" s="102"/>
      <c r="DU7" s="102"/>
      <c r="DV7" s="102"/>
      <c r="DW7" s="102"/>
      <c r="DX7" s="102"/>
      <c r="DY7" s="102"/>
      <c r="DZ7" s="102"/>
      <c r="EA7" s="102"/>
      <c r="EB7" s="102"/>
      <c r="EC7" s="102"/>
      <c r="ED7" s="102"/>
      <c r="EE7" s="102"/>
      <c r="EF7" s="102"/>
      <c r="EG7" s="102"/>
      <c r="EH7" s="102"/>
      <c r="EI7" s="102"/>
      <c r="EJ7" s="102"/>
      <c r="EK7" s="102"/>
      <c r="EL7" s="102"/>
      <c r="EM7" s="102"/>
      <c r="EN7" s="102"/>
      <c r="EO7" s="102"/>
      <c r="EP7" s="102"/>
      <c r="EQ7" s="102"/>
      <c r="ER7" s="102"/>
      <c r="ES7" s="102"/>
      <c r="ET7" s="102"/>
      <c r="EU7" s="102"/>
      <c r="EV7" s="102"/>
      <c r="EW7" s="102"/>
      <c r="EX7" s="102"/>
      <c r="EY7" s="102"/>
      <c r="EZ7" s="102"/>
      <c r="FA7" s="102"/>
      <c r="FB7" s="102"/>
      <c r="FC7" s="102"/>
      <c r="FD7" s="102"/>
      <c r="FE7" s="102"/>
      <c r="FF7" s="102"/>
      <c r="FG7" s="102"/>
      <c r="FH7" s="102"/>
      <c r="FI7" s="102"/>
      <c r="FJ7" s="102"/>
      <c r="FK7" s="102"/>
      <c r="FL7" s="102"/>
      <c r="FM7" s="102"/>
      <c r="FN7" s="102"/>
      <c r="FO7" s="102"/>
      <c r="FP7" s="102"/>
      <c r="FQ7" s="102"/>
      <c r="FR7" s="102"/>
      <c r="FS7" s="102"/>
      <c r="FT7" s="102"/>
      <c r="FU7" s="102"/>
      <c r="FV7" s="102"/>
      <c r="FW7" s="102"/>
      <c r="FX7" s="102"/>
      <c r="FY7" s="102"/>
      <c r="FZ7" s="102"/>
      <c r="GA7" s="102"/>
      <c r="GB7" s="102"/>
      <c r="GC7" s="102"/>
      <c r="GD7" s="102"/>
      <c r="GE7" s="102"/>
      <c r="GF7" s="102"/>
      <c r="GG7" s="102"/>
      <c r="GH7" s="102"/>
      <c r="GI7" s="102"/>
      <c r="GJ7" s="102"/>
      <c r="GK7" s="102"/>
      <c r="GL7" s="102"/>
      <c r="GM7" s="102"/>
      <c r="GN7" s="102"/>
      <c r="GO7" s="102"/>
      <c r="GP7" s="102"/>
      <c r="GQ7" s="102"/>
      <c r="GR7" s="102"/>
      <c r="GS7" s="102"/>
      <c r="GT7" s="102"/>
      <c r="GU7" s="102"/>
      <c r="GV7" s="102"/>
      <c r="GW7" s="102"/>
      <c r="GX7" s="102"/>
      <c r="GY7" s="102"/>
      <c r="GZ7" s="102"/>
      <c r="HA7" s="102"/>
      <c r="HB7" s="102"/>
      <c r="HC7" s="102"/>
      <c r="HD7" s="102"/>
      <c r="HE7" s="102"/>
      <c r="HF7" s="102"/>
      <c r="HG7" s="102"/>
      <c r="HH7" s="102"/>
      <c r="HI7" s="102"/>
      <c r="HJ7" s="102"/>
      <c r="HK7" s="102"/>
      <c r="HL7" s="102"/>
      <c r="HM7" s="102"/>
      <c r="HN7" s="102"/>
      <c r="HO7" s="102"/>
      <c r="HP7" s="102"/>
      <c r="HQ7" s="102"/>
      <c r="HR7" s="102"/>
      <c r="HS7" s="102"/>
      <c r="HT7" s="102"/>
      <c r="HU7" s="102"/>
      <c r="HV7" s="102"/>
      <c r="HW7" s="102"/>
      <c r="HX7" s="102"/>
      <c r="HY7" s="102"/>
      <c r="HZ7" s="102"/>
      <c r="IA7" s="102"/>
      <c r="IB7" s="102"/>
      <c r="IC7" s="102"/>
      <c r="ID7" s="102"/>
      <c r="IE7" s="102"/>
      <c r="IF7" s="102"/>
      <c r="IG7" s="102"/>
      <c r="IH7" s="102"/>
      <c r="II7" s="102"/>
      <c r="IJ7" s="102"/>
      <c r="IK7" s="102"/>
      <c r="IL7" s="102"/>
      <c r="IM7" s="102"/>
      <c r="IN7" s="102"/>
      <c r="IO7" s="102"/>
      <c r="IP7" s="102"/>
      <c r="IQ7" s="102"/>
      <c r="IR7" s="102"/>
    </row>
    <row r="8" spans="1:252" s="1" customFormat="1" ht="22.5" customHeight="1">
      <c r="A8" s="87"/>
      <c r="B8" s="88" t="s">
        <v>82</v>
      </c>
      <c r="C8" s="89">
        <v>2853.08</v>
      </c>
      <c r="D8" s="90">
        <v>130.93</v>
      </c>
      <c r="E8" s="91">
        <v>130.93</v>
      </c>
      <c r="F8" s="92"/>
      <c r="G8" s="93">
        <v>2722.15</v>
      </c>
      <c r="H8" s="94"/>
      <c r="I8" s="95"/>
      <c r="J8" s="96"/>
      <c r="K8" s="97"/>
      <c r="L8" s="98"/>
      <c r="M8" s="99"/>
      <c r="N8" s="100"/>
      <c r="O8" s="103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</row>
    <row r="9" spans="1:252" s="1" customFormat="1" ht="22.5" customHeight="1">
      <c r="A9" s="104" t="s">
        <v>83</v>
      </c>
      <c r="B9" s="105" t="s">
        <v>84</v>
      </c>
      <c r="C9" s="106">
        <v>2853.08</v>
      </c>
      <c r="D9" s="107">
        <v>130.93</v>
      </c>
      <c r="E9" s="108">
        <v>130.93</v>
      </c>
      <c r="F9" s="106"/>
      <c r="G9" s="106">
        <v>2722.15</v>
      </c>
      <c r="H9" s="106"/>
      <c r="I9" s="106"/>
      <c r="J9" s="106"/>
      <c r="K9" s="106"/>
      <c r="L9" s="106"/>
      <c r="M9" s="106"/>
      <c r="N9" s="107"/>
    </row>
    <row r="10" spans="1:252" s="1" customFormat="1" ht="9.75" customHeight="1">
      <c r="A10" s="109"/>
      <c r="B10" s="109"/>
      <c r="C10" s="109"/>
      <c r="D10" s="109"/>
      <c r="E10" s="109"/>
      <c r="F10" s="109"/>
      <c r="G10" s="109"/>
      <c r="I10" s="109"/>
      <c r="J10" s="109"/>
      <c r="K10" s="109"/>
      <c r="L10" s="109"/>
      <c r="N10" s="109"/>
    </row>
    <row r="11" spans="1:252" s="1" customFormat="1" ht="9.75" customHeight="1">
      <c r="B11" s="109"/>
      <c r="C11" s="109"/>
      <c r="D11" s="109"/>
      <c r="E11" s="109"/>
      <c r="F11" s="109"/>
      <c r="G11" s="109"/>
      <c r="H11" s="109"/>
      <c r="J11" s="109"/>
      <c r="K11" s="109"/>
      <c r="L11" s="109"/>
      <c r="N11" s="109"/>
    </row>
    <row r="12" spans="1:252" s="1" customFormat="1" ht="9.75" customHeight="1">
      <c r="B12" s="109"/>
      <c r="C12" s="109"/>
      <c r="D12" s="109"/>
      <c r="E12" s="109"/>
      <c r="F12" s="109"/>
      <c r="G12" s="109"/>
      <c r="J12" s="109"/>
      <c r="K12" s="109"/>
      <c r="L12" s="109"/>
      <c r="N12" s="109"/>
    </row>
    <row r="13" spans="1:252" s="1" customFormat="1" ht="9.75" customHeight="1">
      <c r="C13" s="109"/>
      <c r="E13" s="109"/>
      <c r="G13" s="109"/>
      <c r="J13" s="109"/>
      <c r="K13" s="109"/>
      <c r="L13" s="109"/>
      <c r="N13" s="109"/>
    </row>
    <row r="14" spans="1:252" s="1" customFormat="1" ht="9.75" customHeight="1">
      <c r="E14" s="109"/>
      <c r="G14" s="109"/>
      <c r="J14" s="109"/>
      <c r="K14" s="109"/>
      <c r="L14" s="109"/>
      <c r="M14" s="109"/>
      <c r="N14" s="109"/>
    </row>
    <row r="15" spans="1:252" s="1" customFormat="1" ht="9.75" customHeight="1">
      <c r="D15" s="109"/>
      <c r="E15" s="109"/>
      <c r="G15" s="109"/>
      <c r="J15" s="109"/>
      <c r="K15" s="109"/>
      <c r="L15" s="109"/>
      <c r="M15" s="109"/>
      <c r="N15" s="109"/>
    </row>
    <row r="16" spans="1:252" s="1" customFormat="1" ht="9.75" customHeight="1">
      <c r="D16" s="109"/>
      <c r="F16" s="109"/>
      <c r="G16" s="109"/>
      <c r="J16" s="109"/>
      <c r="K16" s="109"/>
      <c r="L16" s="109"/>
      <c r="N16" s="109"/>
    </row>
    <row r="17" spans="9:14" s="1" customFormat="1" ht="9.75" customHeight="1">
      <c r="J17" s="109"/>
      <c r="K17" s="109"/>
      <c r="L17" s="109"/>
      <c r="N17" s="109"/>
    </row>
    <row r="18" spans="9:14" s="1" customFormat="1" ht="9.75" customHeight="1">
      <c r="K18" s="109"/>
      <c r="L18" s="109"/>
      <c r="N18" s="109"/>
    </row>
    <row r="19" spans="9:14" s="1" customFormat="1" ht="9.75" customHeight="1">
      <c r="K19" s="109"/>
      <c r="L19" s="109"/>
      <c r="N19" s="109"/>
    </row>
    <row r="20" spans="9:14" s="1" customFormat="1" ht="9.75" customHeight="1">
      <c r="J20" s="109"/>
      <c r="K20" s="109"/>
      <c r="L20" s="109"/>
      <c r="M20" s="109"/>
      <c r="N20" s="109"/>
    </row>
    <row r="21" spans="9:14" s="1" customFormat="1" ht="9.75" customHeight="1">
      <c r="I21" s="109"/>
      <c r="J21" s="109"/>
      <c r="K21" s="109"/>
      <c r="L21" s="109"/>
      <c r="M21" s="109"/>
    </row>
    <row r="22" spans="9:14" s="1" customFormat="1" ht="9.75" customHeight="1">
      <c r="J22" s="109"/>
      <c r="K22" s="109"/>
    </row>
    <row r="23" spans="9:14" s="1" customFormat="1" ht="9.75" customHeight="1">
      <c r="K23" s="109"/>
    </row>
    <row r="24" spans="9:14" s="1" customFormat="1" ht="9.75" customHeight="1">
      <c r="J24" s="109"/>
    </row>
  </sheetData>
  <sheetProtection formatCells="0" formatColumns="0" formatRows="0" insertColumns="0" insertRows="0" insertHyperlinks="0" deleteColumns="0" deleteRows="0" sort="0" autoFilter="0" pivotTables="0"/>
  <mergeCells count="15">
    <mergeCell ref="K1:L1"/>
    <mergeCell ref="A2:N2"/>
    <mergeCell ref="K3:L3"/>
    <mergeCell ref="D4:F4"/>
    <mergeCell ref="N4:N5"/>
    <mergeCell ref="A4:A5"/>
    <mergeCell ref="B4:B5"/>
    <mergeCell ref="C4:C5"/>
    <mergeCell ref="G4:G5"/>
    <mergeCell ref="H4:H5"/>
    <mergeCell ref="I4:I5"/>
    <mergeCell ref="J4:J5"/>
    <mergeCell ref="K4:K5"/>
    <mergeCell ref="L4:L5"/>
    <mergeCell ref="M4:M5"/>
  </mergeCells>
  <phoneticPr fontId="273" type="noConversion"/>
  <printOptions horizontalCentered="1"/>
  <pageMargins left="0.74803149606299213" right="0.74803149606299213" top="1" bottom="1" header="0.5" footer="0.5"/>
  <pageSetup paperSize="9" orientation="landscape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AN35"/>
  <sheetViews>
    <sheetView showGridLines="0" workbookViewId="0"/>
  </sheetViews>
  <sheetFormatPr defaultRowHeight="12.75" customHeight="1"/>
  <cols>
    <col min="1" max="1" width="14.7109375" style="1" customWidth="1"/>
    <col min="2" max="2" width="18.7109375" style="1" customWidth="1"/>
    <col min="3" max="3" width="38" style="1" customWidth="1"/>
    <col min="4" max="4" width="21.140625" style="1" customWidth="1"/>
    <col min="5" max="5" width="16" style="1" customWidth="1"/>
    <col min="6" max="11" width="15.140625" style="1" customWidth="1"/>
    <col min="12" max="40" width="9.140625" style="1" customWidth="1"/>
  </cols>
  <sheetData>
    <row r="1" spans="1:39" s="1" customFormat="1" ht="15.75" customHeight="1">
      <c r="A1" s="110"/>
      <c r="B1" s="110"/>
      <c r="C1" s="110"/>
      <c r="K1" s="111" t="s">
        <v>85</v>
      </c>
    </row>
    <row r="2" spans="1:39" s="1" customFormat="1" ht="26.25" customHeight="1">
      <c r="A2" s="286" t="s">
        <v>86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112"/>
      <c r="M2" s="112"/>
      <c r="N2" s="112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</row>
    <row r="3" spans="1:39" s="1" customFormat="1" ht="18.75" customHeight="1">
      <c r="A3" s="113" t="s">
        <v>3</v>
      </c>
      <c r="B3" s="114"/>
      <c r="C3" s="114"/>
      <c r="D3" s="115"/>
      <c r="E3" s="115"/>
      <c r="F3" s="115"/>
      <c r="G3" s="115"/>
      <c r="H3" s="115"/>
      <c r="I3" s="115"/>
      <c r="J3" s="115"/>
      <c r="K3" s="111" t="s">
        <v>4</v>
      </c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</row>
    <row r="4" spans="1:39" s="1" customFormat="1" ht="20.25" customHeight="1">
      <c r="A4" s="281" t="s">
        <v>87</v>
      </c>
      <c r="B4" s="282" t="s">
        <v>66</v>
      </c>
      <c r="C4" s="283" t="s">
        <v>88</v>
      </c>
      <c r="D4" s="284" t="s">
        <v>68</v>
      </c>
      <c r="E4" s="281" t="s">
        <v>89</v>
      </c>
      <c r="F4" s="281"/>
      <c r="G4" s="281"/>
      <c r="H4" s="281" t="s">
        <v>90</v>
      </c>
      <c r="I4" s="285" t="s">
        <v>91</v>
      </c>
      <c r="J4" s="280" t="s">
        <v>92</v>
      </c>
      <c r="K4" s="280" t="s">
        <v>93</v>
      </c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</row>
    <row r="5" spans="1:39" s="1" customFormat="1" ht="38.25" customHeight="1">
      <c r="A5" s="281"/>
      <c r="B5" s="282"/>
      <c r="C5" s="283"/>
      <c r="D5" s="284"/>
      <c r="E5" s="118" t="s">
        <v>78</v>
      </c>
      <c r="F5" s="119" t="s">
        <v>94</v>
      </c>
      <c r="G5" s="119" t="s">
        <v>95</v>
      </c>
      <c r="H5" s="281"/>
      <c r="I5" s="285"/>
      <c r="J5" s="280"/>
      <c r="K5" s="280"/>
      <c r="L5" s="120"/>
      <c r="M5" s="120"/>
      <c r="N5" s="120"/>
      <c r="O5" s="120"/>
      <c r="P5" s="120"/>
      <c r="Q5" s="120"/>
      <c r="R5" s="120"/>
      <c r="S5" s="120"/>
      <c r="T5" s="120"/>
      <c r="U5" s="120"/>
      <c r="V5" s="120"/>
      <c r="W5" s="120"/>
      <c r="X5" s="120"/>
      <c r="Y5" s="120"/>
      <c r="Z5" s="120"/>
      <c r="AA5" s="120"/>
      <c r="AB5" s="120"/>
      <c r="AC5" s="120"/>
      <c r="AD5" s="120"/>
      <c r="AE5" s="120"/>
      <c r="AF5" s="120"/>
      <c r="AG5" s="120"/>
      <c r="AH5" s="120"/>
      <c r="AI5" s="120"/>
      <c r="AJ5" s="120"/>
      <c r="AK5" s="120"/>
      <c r="AL5" s="120"/>
      <c r="AM5" s="120"/>
    </row>
    <row r="6" spans="1:39" s="1" customFormat="1" ht="16.5" customHeight="1">
      <c r="A6" s="121" t="s">
        <v>81</v>
      </c>
      <c r="B6" s="122" t="s">
        <v>81</v>
      </c>
      <c r="C6" s="123" t="s">
        <v>81</v>
      </c>
      <c r="D6" s="122">
        <v>1</v>
      </c>
      <c r="E6" s="121">
        <v>2</v>
      </c>
      <c r="F6" s="121">
        <v>3</v>
      </c>
      <c r="G6" s="121">
        <v>4</v>
      </c>
      <c r="H6" s="122">
        <v>5</v>
      </c>
      <c r="I6" s="121">
        <v>6</v>
      </c>
      <c r="J6" s="121">
        <v>7</v>
      </c>
      <c r="K6" s="121">
        <v>8</v>
      </c>
      <c r="L6" s="124"/>
      <c r="M6" s="124"/>
      <c r="N6" s="124"/>
      <c r="O6" s="124"/>
      <c r="P6" s="124"/>
      <c r="Q6" s="124"/>
      <c r="R6" s="124"/>
      <c r="S6" s="124"/>
      <c r="T6" s="124"/>
      <c r="U6" s="124"/>
      <c r="V6" s="124"/>
      <c r="W6" s="124"/>
      <c r="X6" s="124"/>
      <c r="Y6" s="124"/>
      <c r="Z6" s="124"/>
      <c r="AA6" s="124"/>
      <c r="AB6" s="124"/>
      <c r="AC6" s="124"/>
      <c r="AD6" s="124"/>
      <c r="AE6" s="124"/>
      <c r="AF6" s="124"/>
      <c r="AG6" s="124"/>
      <c r="AH6" s="124"/>
      <c r="AI6" s="124"/>
      <c r="AJ6" s="124"/>
      <c r="AK6" s="124"/>
      <c r="AL6" s="124"/>
      <c r="AM6" s="124"/>
    </row>
    <row r="7" spans="1:39" s="1" customFormat="1" ht="21.75" customHeight="1">
      <c r="A7" s="125" t="s">
        <v>0</v>
      </c>
      <c r="B7" s="126" t="s">
        <v>0</v>
      </c>
      <c r="C7" s="127" t="s">
        <v>96</v>
      </c>
      <c r="D7" s="128">
        <v>2853.08</v>
      </c>
      <c r="E7" s="129">
        <v>2190.4499999999998</v>
      </c>
      <c r="F7" s="130">
        <v>1994.74</v>
      </c>
      <c r="G7" s="131">
        <v>195.71</v>
      </c>
      <c r="H7" s="132">
        <v>662.63</v>
      </c>
      <c r="I7" s="133"/>
      <c r="J7" s="134"/>
      <c r="K7" s="135"/>
      <c r="L7" s="116"/>
      <c r="M7" s="13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</row>
    <row r="8" spans="1:39" s="1" customFormat="1" ht="21.75" customHeight="1">
      <c r="A8" s="125"/>
      <c r="B8" s="126"/>
      <c r="C8" s="137" t="s">
        <v>82</v>
      </c>
      <c r="D8" s="128">
        <v>2853.08</v>
      </c>
      <c r="E8" s="129">
        <v>2190.4499999999998</v>
      </c>
      <c r="F8" s="130">
        <v>1994.74</v>
      </c>
      <c r="G8" s="131">
        <v>195.71</v>
      </c>
      <c r="H8" s="132">
        <v>662.63</v>
      </c>
      <c r="I8" s="133"/>
      <c r="J8" s="134"/>
      <c r="K8" s="135"/>
      <c r="L8" s="138"/>
      <c r="M8" s="136"/>
      <c r="N8" s="139"/>
      <c r="O8" s="139"/>
      <c r="P8" s="139"/>
      <c r="Q8" s="139"/>
      <c r="R8" s="139"/>
      <c r="S8" s="139"/>
      <c r="T8" s="139"/>
      <c r="U8" s="139"/>
      <c r="V8" s="139"/>
      <c r="W8" s="139"/>
      <c r="X8" s="139"/>
      <c r="Y8" s="139"/>
      <c r="Z8" s="139"/>
      <c r="AA8" s="139"/>
      <c r="AB8" s="139"/>
      <c r="AC8" s="139"/>
      <c r="AD8" s="139"/>
      <c r="AE8" s="139"/>
      <c r="AF8" s="139"/>
      <c r="AG8" s="139"/>
      <c r="AH8" s="139"/>
      <c r="AI8" s="139"/>
      <c r="AJ8" s="139"/>
      <c r="AK8" s="139"/>
      <c r="AL8" s="139"/>
      <c r="AM8" s="139"/>
    </row>
    <row r="9" spans="1:39" s="1" customFormat="1" ht="21.75" customHeight="1">
      <c r="A9" s="125"/>
      <c r="B9" s="126"/>
      <c r="C9" s="137" t="s">
        <v>84</v>
      </c>
      <c r="D9" s="128">
        <v>2853.08</v>
      </c>
      <c r="E9" s="129">
        <v>2190.4499999999998</v>
      </c>
      <c r="F9" s="130">
        <v>1994.74</v>
      </c>
      <c r="G9" s="131">
        <v>195.71</v>
      </c>
      <c r="H9" s="132">
        <v>662.63</v>
      </c>
      <c r="I9" s="133"/>
      <c r="J9" s="134"/>
      <c r="K9" s="135"/>
      <c r="L9" s="140"/>
      <c r="M9" s="139"/>
      <c r="N9" s="139"/>
      <c r="O9" s="139"/>
      <c r="P9" s="139"/>
      <c r="Q9" s="139"/>
      <c r="R9" s="139"/>
      <c r="S9" s="139"/>
      <c r="T9" s="139"/>
      <c r="U9" s="139"/>
      <c r="V9" s="139"/>
      <c r="W9" s="139"/>
      <c r="X9" s="139"/>
      <c r="Y9" s="139"/>
      <c r="Z9" s="139"/>
      <c r="AA9" s="139"/>
      <c r="AB9" s="139"/>
      <c r="AC9" s="139"/>
      <c r="AD9" s="139"/>
      <c r="AE9" s="139"/>
      <c r="AF9" s="139"/>
      <c r="AG9" s="139"/>
      <c r="AH9" s="139"/>
      <c r="AI9" s="139"/>
      <c r="AJ9" s="139"/>
      <c r="AK9" s="139"/>
      <c r="AL9" s="139"/>
      <c r="AM9" s="139"/>
    </row>
    <row r="10" spans="1:39" s="1" customFormat="1" ht="21.75" customHeight="1">
      <c r="A10" s="141" t="s">
        <v>97</v>
      </c>
      <c r="B10" s="141" t="s">
        <v>83</v>
      </c>
      <c r="C10" s="142" t="s">
        <v>98</v>
      </c>
      <c r="D10" s="143">
        <v>2036.55</v>
      </c>
      <c r="E10" s="143">
        <v>2036.55</v>
      </c>
      <c r="F10" s="143">
        <v>1840.84</v>
      </c>
      <c r="G10" s="143">
        <v>195.71</v>
      </c>
      <c r="H10" s="143"/>
      <c r="I10" s="143"/>
      <c r="J10" s="143"/>
      <c r="K10" s="144"/>
      <c r="L10" s="140"/>
      <c r="M10" s="139"/>
      <c r="N10" s="139"/>
      <c r="O10" s="139"/>
      <c r="P10" s="139"/>
      <c r="Q10" s="139"/>
      <c r="R10" s="139"/>
      <c r="S10" s="139"/>
      <c r="T10" s="139"/>
      <c r="U10" s="139"/>
      <c r="V10" s="139"/>
      <c r="W10" s="139"/>
      <c r="X10" s="139"/>
      <c r="Y10" s="139"/>
      <c r="Z10" s="139"/>
      <c r="AA10" s="139"/>
      <c r="AB10" s="139"/>
      <c r="AC10" s="139"/>
      <c r="AD10" s="139"/>
      <c r="AE10" s="139"/>
      <c r="AF10" s="139"/>
      <c r="AG10" s="139"/>
      <c r="AH10" s="139"/>
      <c r="AI10" s="139"/>
      <c r="AJ10" s="139"/>
      <c r="AK10" s="139"/>
      <c r="AL10" s="139"/>
      <c r="AM10" s="139"/>
    </row>
    <row r="11" spans="1:39" s="1" customFormat="1" ht="21.75" customHeight="1">
      <c r="A11" s="141" t="s">
        <v>99</v>
      </c>
      <c r="B11" s="141" t="s">
        <v>83</v>
      </c>
      <c r="C11" s="142" t="s">
        <v>100</v>
      </c>
      <c r="D11" s="143">
        <v>190.93</v>
      </c>
      <c r="E11" s="143"/>
      <c r="F11" s="143"/>
      <c r="G11" s="143"/>
      <c r="H11" s="143">
        <v>190.93</v>
      </c>
      <c r="I11" s="143"/>
      <c r="J11" s="143"/>
      <c r="K11" s="144"/>
      <c r="L11" s="140"/>
      <c r="M11" s="139"/>
      <c r="N11" s="139"/>
      <c r="O11" s="139"/>
      <c r="P11" s="139"/>
      <c r="Q11" s="139"/>
      <c r="R11" s="139"/>
      <c r="S11" s="139"/>
      <c r="T11" s="139"/>
      <c r="U11" s="139"/>
      <c r="V11" s="139"/>
      <c r="W11" s="139"/>
      <c r="X11" s="139"/>
      <c r="Y11" s="139"/>
      <c r="Z11" s="139"/>
      <c r="AA11" s="139"/>
      <c r="AB11" s="139"/>
      <c r="AC11" s="139"/>
      <c r="AD11" s="139"/>
      <c r="AE11" s="139"/>
      <c r="AF11" s="139"/>
      <c r="AG11" s="139"/>
      <c r="AH11" s="139"/>
      <c r="AI11" s="139"/>
      <c r="AJ11" s="139"/>
      <c r="AK11" s="139"/>
      <c r="AL11" s="139"/>
      <c r="AM11" s="139"/>
    </row>
    <row r="12" spans="1:39" s="1" customFormat="1" ht="21.75" customHeight="1">
      <c r="A12" s="141" t="s">
        <v>101</v>
      </c>
      <c r="B12" s="141" t="s">
        <v>83</v>
      </c>
      <c r="C12" s="142" t="s">
        <v>102</v>
      </c>
      <c r="D12" s="143">
        <v>264.7</v>
      </c>
      <c r="E12" s="143"/>
      <c r="F12" s="143"/>
      <c r="G12" s="143"/>
      <c r="H12" s="143">
        <v>264.7</v>
      </c>
      <c r="I12" s="143"/>
      <c r="J12" s="143"/>
      <c r="K12" s="144"/>
      <c r="L12" s="140"/>
      <c r="M12" s="139"/>
      <c r="N12" s="139"/>
      <c r="O12" s="139"/>
      <c r="P12" s="139"/>
      <c r="Q12" s="139"/>
      <c r="R12" s="139"/>
      <c r="S12" s="139"/>
      <c r="T12" s="139"/>
      <c r="U12" s="139"/>
      <c r="V12" s="139"/>
      <c r="W12" s="139"/>
      <c r="X12" s="139"/>
      <c r="Y12" s="139"/>
      <c r="Z12" s="139"/>
      <c r="AA12" s="139"/>
      <c r="AB12" s="139"/>
      <c r="AC12" s="139"/>
      <c r="AD12" s="139"/>
      <c r="AE12" s="139"/>
      <c r="AF12" s="139"/>
      <c r="AG12" s="139"/>
      <c r="AH12" s="139"/>
      <c r="AI12" s="139"/>
      <c r="AJ12" s="139"/>
      <c r="AK12" s="139"/>
      <c r="AL12" s="139"/>
      <c r="AM12" s="139"/>
    </row>
    <row r="13" spans="1:39" s="1" customFormat="1" ht="21.75" customHeight="1">
      <c r="A13" s="141" t="s">
        <v>103</v>
      </c>
      <c r="B13" s="141" t="s">
        <v>83</v>
      </c>
      <c r="C13" s="142" t="s">
        <v>104</v>
      </c>
      <c r="D13" s="143">
        <v>207</v>
      </c>
      <c r="E13" s="143"/>
      <c r="F13" s="143"/>
      <c r="G13" s="143"/>
      <c r="H13" s="143">
        <v>207</v>
      </c>
      <c r="I13" s="143"/>
      <c r="J13" s="143"/>
      <c r="K13" s="144"/>
      <c r="L13" s="145"/>
      <c r="M13" s="145"/>
      <c r="N13" s="145"/>
      <c r="O13" s="145"/>
      <c r="P13" s="145"/>
      <c r="Q13" s="145"/>
      <c r="R13" s="145"/>
      <c r="S13" s="145"/>
      <c r="T13" s="145"/>
      <c r="U13" s="145"/>
      <c r="V13" s="145"/>
      <c r="W13" s="145"/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</row>
    <row r="14" spans="1:39" s="1" customFormat="1" ht="21.75" customHeight="1">
      <c r="A14" s="141" t="s">
        <v>105</v>
      </c>
      <c r="B14" s="141" t="s">
        <v>83</v>
      </c>
      <c r="C14" s="142" t="s">
        <v>106</v>
      </c>
      <c r="D14" s="143">
        <v>153.9</v>
      </c>
      <c r="E14" s="143">
        <v>153.9</v>
      </c>
      <c r="F14" s="143">
        <v>153.9</v>
      </c>
      <c r="G14" s="143"/>
      <c r="H14" s="143"/>
      <c r="I14" s="143"/>
      <c r="J14" s="143"/>
      <c r="K14" s="144"/>
      <c r="L14" s="145"/>
      <c r="M14" s="145"/>
      <c r="N14" s="145"/>
      <c r="O14" s="145"/>
      <c r="P14" s="145"/>
      <c r="Q14" s="145"/>
      <c r="R14" s="145"/>
      <c r="S14" s="145"/>
      <c r="T14" s="145"/>
      <c r="U14" s="145"/>
      <c r="V14" s="145"/>
      <c r="W14" s="145"/>
      <c r="X14" s="145"/>
      <c r="Y14" s="145"/>
      <c r="Z14" s="145"/>
      <c r="AA14" s="145"/>
      <c r="AB14" s="145"/>
      <c r="AC14" s="145"/>
      <c r="AD14" s="145"/>
      <c r="AE14" s="145"/>
      <c r="AF14" s="145"/>
      <c r="AG14" s="145"/>
      <c r="AH14" s="145"/>
      <c r="AI14" s="145"/>
      <c r="AJ14" s="145"/>
      <c r="AK14" s="145"/>
      <c r="AL14" s="145"/>
      <c r="AM14" s="145"/>
    </row>
    <row r="15" spans="1:39" s="1" customFormat="1" ht="21.75" customHeight="1">
      <c r="A15" s="146"/>
      <c r="B15" s="146"/>
      <c r="C15" s="147"/>
      <c r="D15" s="148"/>
      <c r="E15" s="148"/>
      <c r="F15" s="148"/>
      <c r="G15" s="148"/>
      <c r="H15" s="148"/>
      <c r="I15" s="148"/>
      <c r="J15" s="148"/>
      <c r="K15" s="148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145"/>
      <c r="AB15" s="145"/>
      <c r="AC15" s="145"/>
      <c r="AD15" s="145"/>
      <c r="AE15" s="145"/>
      <c r="AF15" s="145"/>
      <c r="AG15" s="145"/>
      <c r="AH15" s="145"/>
      <c r="AI15" s="145"/>
      <c r="AJ15" s="145"/>
      <c r="AK15" s="145"/>
      <c r="AL15" s="145"/>
      <c r="AM15" s="145"/>
    </row>
    <row r="16" spans="1:39" s="1" customFormat="1" ht="9.75" customHeight="1">
      <c r="A16" s="145"/>
      <c r="B16" s="145"/>
      <c r="C16" s="145"/>
      <c r="D16" s="145"/>
      <c r="E16" s="145"/>
      <c r="F16" s="145"/>
      <c r="G16" s="145"/>
      <c r="H16" s="145"/>
      <c r="I16" s="145"/>
      <c r="J16" s="145"/>
      <c r="K16" s="145"/>
      <c r="L16" s="145"/>
      <c r="M16" s="145"/>
      <c r="N16" s="145"/>
      <c r="O16" s="145"/>
      <c r="P16" s="145"/>
      <c r="Q16" s="145"/>
      <c r="R16" s="145"/>
      <c r="S16" s="145"/>
      <c r="T16" s="145"/>
      <c r="U16" s="145"/>
      <c r="V16" s="145"/>
      <c r="W16" s="145"/>
      <c r="X16" s="145"/>
      <c r="Y16" s="145"/>
      <c r="Z16" s="145"/>
      <c r="AA16" s="145"/>
      <c r="AB16" s="145"/>
      <c r="AC16" s="145"/>
      <c r="AD16" s="145"/>
      <c r="AE16" s="145"/>
      <c r="AF16" s="145"/>
      <c r="AG16" s="145"/>
      <c r="AH16" s="145"/>
      <c r="AI16" s="145"/>
      <c r="AJ16" s="145"/>
      <c r="AK16" s="145"/>
      <c r="AL16" s="145"/>
      <c r="AM16" s="145"/>
    </row>
    <row r="17" spans="3:3" s="1" customFormat="1" ht="15"/>
    <row r="18" spans="3:3" s="1" customFormat="1" ht="15"/>
    <row r="19" spans="3:3" s="1" customFormat="1" ht="15"/>
    <row r="20" spans="3:3" s="1" customFormat="1" ht="15"/>
    <row r="21" spans="3:3" s="1" customFormat="1" ht="9.75" customHeight="1">
      <c r="C21" s="110"/>
    </row>
    <row r="22" spans="3:3" s="1" customFormat="1" ht="15"/>
    <row r="23" spans="3:3" s="1" customFormat="1" ht="15"/>
    <row r="24" spans="3:3" s="1" customFormat="1" ht="15"/>
    <row r="25" spans="3:3" s="1" customFormat="1" ht="15"/>
    <row r="26" spans="3:3" s="1" customFormat="1" ht="15"/>
    <row r="27" spans="3:3" s="1" customFormat="1" ht="15"/>
    <row r="28" spans="3:3" s="1" customFormat="1" ht="15"/>
    <row r="29" spans="3:3" s="1" customFormat="1" ht="15"/>
    <row r="30" spans="3:3" s="1" customFormat="1" ht="15"/>
    <row r="31" spans="3:3" s="1" customFormat="1" ht="15"/>
    <row r="32" spans="3:3" s="1" customFormat="1" ht="15"/>
    <row r="33" spans="4:4" s="1" customFormat="1" ht="15"/>
    <row r="34" spans="4:4" s="1" customFormat="1" ht="15"/>
    <row r="35" spans="4:4" s="1" customFormat="1" ht="9.75" customHeight="1">
      <c r="D35" s="110"/>
    </row>
  </sheetData>
  <sheetProtection formatCells="0" formatColumns="0" formatRows="0" insertColumns="0" insertRows="0" insertHyperlinks="0" deleteColumns="0" deleteRows="0" sort="0" autoFilter="0" pivotTables="0"/>
  <mergeCells count="10">
    <mergeCell ref="A2:K2"/>
    <mergeCell ref="E4:G4"/>
    <mergeCell ref="J4:J5"/>
    <mergeCell ref="K4:K5"/>
    <mergeCell ref="A4:A5"/>
    <mergeCell ref="B4:B5"/>
    <mergeCell ref="C4:C5"/>
    <mergeCell ref="D4:D5"/>
    <mergeCell ref="H4:H5"/>
    <mergeCell ref="I4:I5"/>
  </mergeCells>
  <phoneticPr fontId="273" type="noConversion"/>
  <printOptions horizontalCentered="1"/>
  <pageMargins left="0.74803149606299213" right="0.74803149606299213" top="1" bottom="1" header="0.5" footer="0.5"/>
  <pageSetup paperSize="9" orientation="landscape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P16"/>
  <sheetViews>
    <sheetView showGridLines="0" topLeftCell="A4" workbookViewId="0">
      <selection activeCell="C22" sqref="C22"/>
    </sheetView>
  </sheetViews>
  <sheetFormatPr defaultRowHeight="12.75" customHeight="1"/>
  <cols>
    <col min="1" max="1" width="14.140625" style="1" customWidth="1"/>
    <col min="2" max="2" width="45.7109375" style="1" customWidth="1"/>
    <col min="3" max="3" width="23.140625" style="1" customWidth="1"/>
    <col min="4" max="4" width="16.5703125" style="1" customWidth="1"/>
    <col min="5" max="5" width="14.140625" style="1" customWidth="1"/>
    <col min="6" max="6" width="14.28515625" style="1" customWidth="1"/>
    <col min="7" max="7" width="13.28515625" style="1" customWidth="1"/>
    <col min="8" max="8" width="14.85546875" style="1" customWidth="1"/>
    <col min="9" max="9" width="12.140625" style="1" customWidth="1"/>
    <col min="10" max="10" width="9.140625" style="1" customWidth="1"/>
    <col min="11" max="12" width="12.140625" style="1" customWidth="1"/>
    <col min="13" max="16" width="9.140625" style="1" customWidth="1"/>
  </cols>
  <sheetData>
    <row r="1" spans="1:15" s="1" customFormat="1" ht="16.5" customHeight="1">
      <c r="A1" s="149"/>
      <c r="L1" s="150" t="s">
        <v>113</v>
      </c>
    </row>
    <row r="2" spans="1:15" s="1" customFormat="1" ht="24" customHeight="1">
      <c r="A2" s="267" t="s">
        <v>225</v>
      </c>
      <c r="B2" s="289"/>
      <c r="C2" s="289"/>
      <c r="D2" s="289"/>
      <c r="E2" s="289"/>
      <c r="F2" s="289"/>
      <c r="G2" s="289"/>
      <c r="H2" s="289"/>
      <c r="I2" s="289"/>
      <c r="J2" s="289"/>
      <c r="K2" s="289"/>
      <c r="L2" s="289"/>
      <c r="M2" s="151"/>
      <c r="N2" s="151"/>
      <c r="O2" s="151"/>
    </row>
    <row r="3" spans="1:15" s="1" customFormat="1" ht="18.75" customHeight="1">
      <c r="A3" s="152" t="s">
        <v>3</v>
      </c>
      <c r="B3" s="153"/>
      <c r="C3" s="154"/>
      <c r="D3" s="154"/>
      <c r="E3" s="154"/>
      <c r="F3" s="154"/>
      <c r="G3" s="154"/>
      <c r="H3" s="154"/>
      <c r="I3" s="154"/>
      <c r="J3" s="154"/>
      <c r="L3" s="150" t="s">
        <v>4</v>
      </c>
    </row>
    <row r="4" spans="1:15" s="1" customFormat="1" ht="21" customHeight="1">
      <c r="A4" s="287" t="s">
        <v>87</v>
      </c>
      <c r="B4" s="287" t="s">
        <v>114</v>
      </c>
      <c r="C4" s="287" t="s">
        <v>68</v>
      </c>
      <c r="D4" s="290" t="s">
        <v>70</v>
      </c>
      <c r="E4" s="290"/>
      <c r="F4" s="290"/>
      <c r="G4" s="290"/>
      <c r="H4" s="290"/>
      <c r="I4" s="287" t="s">
        <v>71</v>
      </c>
      <c r="J4" s="287" t="s">
        <v>107</v>
      </c>
      <c r="K4" s="287" t="s">
        <v>108</v>
      </c>
      <c r="L4" s="288" t="s">
        <v>76</v>
      </c>
    </row>
    <row r="5" spans="1:15" s="1" customFormat="1" ht="44.25" customHeight="1">
      <c r="A5" s="287"/>
      <c r="B5" s="287"/>
      <c r="C5" s="287"/>
      <c r="D5" s="155" t="s">
        <v>78</v>
      </c>
      <c r="E5" s="155" t="s">
        <v>109</v>
      </c>
      <c r="F5" s="155" t="s">
        <v>110</v>
      </c>
      <c r="G5" s="156" t="s">
        <v>111</v>
      </c>
      <c r="H5" s="156" t="s">
        <v>112</v>
      </c>
      <c r="I5" s="287"/>
      <c r="J5" s="287"/>
      <c r="K5" s="287"/>
      <c r="L5" s="288"/>
    </row>
    <row r="6" spans="1:15" s="1" customFormat="1" ht="18" customHeight="1">
      <c r="A6" s="157" t="s">
        <v>81</v>
      </c>
      <c r="B6" s="158" t="s">
        <v>81</v>
      </c>
      <c r="C6" s="158">
        <v>1</v>
      </c>
      <c r="D6" s="157">
        <v>2</v>
      </c>
      <c r="E6" s="157">
        <v>3</v>
      </c>
      <c r="F6" s="157">
        <v>4</v>
      </c>
      <c r="G6" s="157">
        <v>5</v>
      </c>
      <c r="H6" s="158">
        <v>6</v>
      </c>
      <c r="I6" s="158">
        <v>7</v>
      </c>
      <c r="J6" s="158">
        <v>8</v>
      </c>
      <c r="K6" s="157">
        <v>9</v>
      </c>
      <c r="L6" s="158">
        <v>10</v>
      </c>
      <c r="M6" s="159"/>
      <c r="N6" s="159"/>
      <c r="O6" s="159"/>
    </row>
    <row r="7" spans="1:15" s="1" customFormat="1" ht="21.75" customHeight="1">
      <c r="A7" s="160" t="s">
        <v>0</v>
      </c>
      <c r="B7" s="161" t="s">
        <v>96</v>
      </c>
      <c r="C7" s="162">
        <v>2853.08</v>
      </c>
      <c r="D7" s="163">
        <v>2722.15</v>
      </c>
      <c r="E7" s="164">
        <v>2722.15</v>
      </c>
      <c r="F7" s="165"/>
      <c r="G7" s="166"/>
      <c r="H7" s="167"/>
      <c r="I7" s="168"/>
      <c r="J7" s="169"/>
      <c r="K7" s="170">
        <v>130.93</v>
      </c>
      <c r="L7" s="171"/>
    </row>
    <row r="8" spans="1:15" s="1" customFormat="1" ht="21.75" customHeight="1">
      <c r="A8" s="160" t="s">
        <v>115</v>
      </c>
      <c r="B8" s="172" t="s">
        <v>116</v>
      </c>
      <c r="C8" s="162">
        <v>2699.18</v>
      </c>
      <c r="D8" s="163">
        <v>2568.25</v>
      </c>
      <c r="E8" s="164">
        <v>2568.25</v>
      </c>
      <c r="F8" s="165"/>
      <c r="G8" s="166"/>
      <c r="H8" s="167"/>
      <c r="I8" s="168"/>
      <c r="J8" s="169"/>
      <c r="K8" s="170">
        <v>130.93</v>
      </c>
      <c r="L8" s="171"/>
      <c r="M8" s="149"/>
    </row>
    <row r="9" spans="1:15" s="1" customFormat="1" ht="21.75" customHeight="1">
      <c r="A9" s="160" t="s">
        <v>117</v>
      </c>
      <c r="B9" s="172" t="s">
        <v>118</v>
      </c>
      <c r="C9" s="162">
        <v>2699.18</v>
      </c>
      <c r="D9" s="163">
        <v>2568.25</v>
      </c>
      <c r="E9" s="164">
        <v>2568.25</v>
      </c>
      <c r="F9" s="165"/>
      <c r="G9" s="166"/>
      <c r="H9" s="167"/>
      <c r="I9" s="168"/>
      <c r="J9" s="169"/>
      <c r="K9" s="170">
        <v>130.93</v>
      </c>
      <c r="L9" s="171"/>
      <c r="M9" s="149"/>
      <c r="N9" s="149"/>
    </row>
    <row r="10" spans="1:15" s="1" customFormat="1" ht="21.75" customHeight="1">
      <c r="A10" s="173" t="s">
        <v>119</v>
      </c>
      <c r="B10" s="174" t="s">
        <v>98</v>
      </c>
      <c r="C10" s="175">
        <v>2036.55</v>
      </c>
      <c r="D10" s="175">
        <v>2036.55</v>
      </c>
      <c r="E10" s="175">
        <v>2036.55</v>
      </c>
      <c r="F10" s="175"/>
      <c r="G10" s="175"/>
      <c r="H10" s="175"/>
      <c r="I10" s="175"/>
      <c r="J10" s="176"/>
      <c r="K10" s="177"/>
      <c r="L10" s="176"/>
      <c r="M10" s="149"/>
      <c r="N10" s="149"/>
    </row>
    <row r="11" spans="1:15" s="1" customFormat="1" ht="21.75" customHeight="1">
      <c r="A11" s="173" t="s">
        <v>120</v>
      </c>
      <c r="B11" s="174" t="s">
        <v>100</v>
      </c>
      <c r="C11" s="175">
        <v>190.93</v>
      </c>
      <c r="D11" s="175">
        <v>60</v>
      </c>
      <c r="E11" s="175">
        <v>60</v>
      </c>
      <c r="F11" s="175"/>
      <c r="G11" s="175"/>
      <c r="H11" s="175"/>
      <c r="I11" s="175"/>
      <c r="J11" s="176"/>
      <c r="K11" s="177">
        <v>130.93</v>
      </c>
      <c r="L11" s="176"/>
      <c r="N11" s="149"/>
      <c r="O11" s="149"/>
    </row>
    <row r="12" spans="1:15" s="1" customFormat="1" ht="21.75" customHeight="1">
      <c r="A12" s="173" t="s">
        <v>121</v>
      </c>
      <c r="B12" s="174" t="s">
        <v>102</v>
      </c>
      <c r="C12" s="175">
        <v>264.7</v>
      </c>
      <c r="D12" s="175">
        <v>264.7</v>
      </c>
      <c r="E12" s="175">
        <v>264.7</v>
      </c>
      <c r="F12" s="175"/>
      <c r="G12" s="175"/>
      <c r="H12" s="175"/>
      <c r="I12" s="175"/>
      <c r="J12" s="176"/>
      <c r="K12" s="177"/>
      <c r="L12" s="176"/>
      <c r="N12" s="149"/>
      <c r="O12" s="149"/>
    </row>
    <row r="13" spans="1:15" s="1" customFormat="1" ht="21.75" customHeight="1">
      <c r="A13" s="173" t="s">
        <v>122</v>
      </c>
      <c r="B13" s="174" t="s">
        <v>104</v>
      </c>
      <c r="C13" s="175">
        <v>207</v>
      </c>
      <c r="D13" s="175">
        <v>207</v>
      </c>
      <c r="E13" s="175">
        <v>207</v>
      </c>
      <c r="F13" s="175"/>
      <c r="G13" s="175"/>
      <c r="H13" s="175"/>
      <c r="I13" s="175"/>
      <c r="J13" s="176"/>
      <c r="K13" s="177"/>
      <c r="L13" s="176"/>
      <c r="M13" s="149"/>
      <c r="N13" s="149"/>
      <c r="O13" s="149"/>
    </row>
    <row r="14" spans="1:15" s="1" customFormat="1" ht="21.75" customHeight="1">
      <c r="A14" s="160" t="s">
        <v>123</v>
      </c>
      <c r="B14" s="172" t="s">
        <v>124</v>
      </c>
      <c r="C14" s="162">
        <v>153.9</v>
      </c>
      <c r="D14" s="163">
        <v>153.9</v>
      </c>
      <c r="E14" s="164">
        <v>153.9</v>
      </c>
      <c r="F14" s="165"/>
      <c r="G14" s="166"/>
      <c r="H14" s="167"/>
      <c r="I14" s="168"/>
      <c r="J14" s="169"/>
      <c r="K14" s="170"/>
      <c r="L14" s="171"/>
      <c r="M14" s="149"/>
      <c r="N14" s="149"/>
    </row>
    <row r="15" spans="1:15" s="1" customFormat="1" ht="21.75" customHeight="1">
      <c r="A15" s="160" t="s">
        <v>117</v>
      </c>
      <c r="B15" s="172" t="s">
        <v>125</v>
      </c>
      <c r="C15" s="162">
        <v>153.9</v>
      </c>
      <c r="D15" s="163">
        <v>153.9</v>
      </c>
      <c r="E15" s="164">
        <v>153.9</v>
      </c>
      <c r="F15" s="165"/>
      <c r="G15" s="166"/>
      <c r="H15" s="167"/>
      <c r="I15" s="168"/>
      <c r="J15" s="169"/>
      <c r="K15" s="170"/>
      <c r="L15" s="171"/>
    </row>
    <row r="16" spans="1:15" s="1" customFormat="1" ht="21.75" customHeight="1">
      <c r="A16" s="173" t="s">
        <v>126</v>
      </c>
      <c r="B16" s="174" t="s">
        <v>106</v>
      </c>
      <c r="C16" s="175">
        <v>153.9</v>
      </c>
      <c r="D16" s="175">
        <v>153.9</v>
      </c>
      <c r="E16" s="175">
        <v>153.9</v>
      </c>
      <c r="F16" s="175"/>
      <c r="G16" s="175"/>
      <c r="H16" s="175"/>
      <c r="I16" s="175"/>
      <c r="J16" s="176"/>
      <c r="K16" s="177"/>
      <c r="L16" s="176"/>
    </row>
  </sheetData>
  <sheetProtection formatCells="0" formatColumns="0" formatRows="0" insertColumns="0" insertRows="0" insertHyperlinks="0" deleteColumns="0" deleteRows="0" sort="0" autoFilter="0" pivotTables="0"/>
  <mergeCells count="9">
    <mergeCell ref="L4:L5"/>
    <mergeCell ref="A2:L2"/>
    <mergeCell ref="A4:A5"/>
    <mergeCell ref="D4:H4"/>
    <mergeCell ref="B4:B5"/>
    <mergeCell ref="C4:C5"/>
    <mergeCell ref="I4:I5"/>
    <mergeCell ref="J4:J5"/>
    <mergeCell ref="K4:K5"/>
  </mergeCells>
  <phoneticPr fontId="273" type="noConversion"/>
  <printOptions horizontalCentered="1"/>
  <pageMargins left="0.74803149606299213" right="0.74803149606299213" top="1" bottom="1" header="0.5" footer="0.5"/>
  <pageSetup paperSize="9" orientation="landscape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N40"/>
  <sheetViews>
    <sheetView showGridLines="0" tabSelected="1" topLeftCell="A13" workbookViewId="0"/>
  </sheetViews>
  <sheetFormatPr defaultRowHeight="12.75" customHeight="1"/>
  <cols>
    <col min="1" max="1" width="9" style="1" customWidth="1"/>
    <col min="2" max="2" width="29" style="1" customWidth="1"/>
    <col min="3" max="9" width="16.7109375" style="1" customWidth="1"/>
    <col min="10" max="10" width="15" style="1" customWidth="1"/>
    <col min="11" max="12" width="16.7109375" style="1" customWidth="1"/>
    <col min="13" max="13" width="14.140625" style="1" customWidth="1"/>
    <col min="14" max="14" width="9.140625" style="1" customWidth="1"/>
  </cols>
  <sheetData>
    <row r="1" spans="1:13" s="1" customFormat="1" ht="16.5" customHeight="1">
      <c r="A1" s="178"/>
      <c r="L1" s="179" t="s">
        <v>141</v>
      </c>
    </row>
    <row r="2" spans="1:13" s="1" customFormat="1" ht="24" customHeight="1">
      <c r="A2" s="294" t="s">
        <v>142</v>
      </c>
      <c r="B2" s="294"/>
      <c r="C2" s="294"/>
      <c r="D2" s="294"/>
      <c r="E2" s="294"/>
      <c r="F2" s="294"/>
      <c r="G2" s="294"/>
      <c r="H2" s="294"/>
      <c r="I2" s="294"/>
      <c r="J2" s="294"/>
      <c r="K2" s="294"/>
      <c r="L2" s="294"/>
    </row>
    <row r="3" spans="1:13" s="1" customFormat="1" ht="18.75" customHeight="1">
      <c r="A3" s="180" t="s">
        <v>3</v>
      </c>
      <c r="F3" s="178"/>
      <c r="L3" s="179" t="s">
        <v>4</v>
      </c>
    </row>
    <row r="4" spans="1:13" s="1" customFormat="1" ht="21" customHeight="1">
      <c r="A4" s="291" t="s">
        <v>127</v>
      </c>
      <c r="B4" s="291" t="s">
        <v>128</v>
      </c>
      <c r="C4" s="292" t="s">
        <v>96</v>
      </c>
      <c r="D4" s="295" t="s">
        <v>70</v>
      </c>
      <c r="E4" s="295"/>
      <c r="F4" s="295"/>
      <c r="G4" s="295"/>
      <c r="H4" s="295"/>
      <c r="I4" s="293" t="s">
        <v>71</v>
      </c>
      <c r="J4" s="293" t="s">
        <v>107</v>
      </c>
      <c r="K4" s="293" t="s">
        <v>129</v>
      </c>
      <c r="L4" s="291" t="s">
        <v>76</v>
      </c>
    </row>
    <row r="5" spans="1:13" s="1" customFormat="1" ht="32.25" customHeight="1">
      <c r="A5" s="291"/>
      <c r="B5" s="291"/>
      <c r="C5" s="292"/>
      <c r="D5" s="181" t="s">
        <v>78</v>
      </c>
      <c r="E5" s="182" t="s">
        <v>130</v>
      </c>
      <c r="F5" s="183" t="s">
        <v>131</v>
      </c>
      <c r="G5" s="183" t="s">
        <v>143</v>
      </c>
      <c r="H5" s="183" t="s">
        <v>112</v>
      </c>
      <c r="I5" s="293"/>
      <c r="J5" s="293"/>
      <c r="K5" s="293"/>
      <c r="L5" s="291"/>
    </row>
    <row r="6" spans="1:13" s="1" customFormat="1" ht="17.25" customHeight="1">
      <c r="A6" s="184" t="s">
        <v>81</v>
      </c>
      <c r="B6" s="185" t="s">
        <v>81</v>
      </c>
      <c r="C6" s="186">
        <v>1</v>
      </c>
      <c r="D6" s="186">
        <v>2</v>
      </c>
      <c r="E6" s="185">
        <v>3</v>
      </c>
      <c r="F6" s="185">
        <v>4</v>
      </c>
      <c r="G6" s="185">
        <v>5</v>
      </c>
      <c r="H6" s="186">
        <v>6</v>
      </c>
      <c r="I6" s="186">
        <v>7</v>
      </c>
      <c r="J6" s="187">
        <v>8</v>
      </c>
      <c r="K6" s="185">
        <v>9</v>
      </c>
      <c r="L6" s="186">
        <v>10</v>
      </c>
      <c r="M6" s="188"/>
    </row>
    <row r="7" spans="1:13" s="1" customFormat="1" ht="22.5" customHeight="1">
      <c r="A7" s="189" t="s">
        <v>0</v>
      </c>
      <c r="B7" s="190" t="s">
        <v>96</v>
      </c>
      <c r="C7" s="191">
        <v>2853.08</v>
      </c>
      <c r="D7" s="192">
        <v>2722.15</v>
      </c>
      <c r="E7" s="193">
        <v>2722.15</v>
      </c>
      <c r="F7" s="194"/>
      <c r="G7" s="195"/>
      <c r="H7" s="196"/>
      <c r="I7" s="197"/>
      <c r="J7" s="198"/>
      <c r="K7" s="199">
        <v>130.93</v>
      </c>
      <c r="L7" s="200"/>
      <c r="M7" s="201"/>
    </row>
    <row r="8" spans="1:13" s="1" customFormat="1" ht="22.5" customHeight="1">
      <c r="A8" s="189" t="s">
        <v>144</v>
      </c>
      <c r="B8" s="202" t="s">
        <v>12</v>
      </c>
      <c r="C8" s="191">
        <v>1936.74</v>
      </c>
      <c r="D8" s="192">
        <v>1936.74</v>
      </c>
      <c r="E8" s="193">
        <v>1936.74</v>
      </c>
      <c r="F8" s="194"/>
      <c r="G8" s="195"/>
      <c r="H8" s="196"/>
      <c r="I8" s="197"/>
      <c r="J8" s="198"/>
      <c r="K8" s="199"/>
      <c r="L8" s="200"/>
    </row>
    <row r="9" spans="1:13" s="1" customFormat="1" ht="22.5" customHeight="1">
      <c r="A9" s="203" t="s">
        <v>145</v>
      </c>
      <c r="B9" s="204" t="s">
        <v>146</v>
      </c>
      <c r="C9" s="205">
        <v>362.18</v>
      </c>
      <c r="D9" s="205">
        <v>362.18</v>
      </c>
      <c r="E9" s="205">
        <v>362.18</v>
      </c>
      <c r="F9" s="205"/>
      <c r="G9" s="205"/>
      <c r="H9" s="205"/>
      <c r="I9" s="206"/>
      <c r="J9" s="205"/>
      <c r="K9" s="207"/>
      <c r="L9" s="205"/>
    </row>
    <row r="10" spans="1:13" s="1" customFormat="1" ht="22.5" customHeight="1">
      <c r="A10" s="203" t="s">
        <v>147</v>
      </c>
      <c r="B10" s="204" t="s">
        <v>148</v>
      </c>
      <c r="C10" s="205">
        <v>423.19</v>
      </c>
      <c r="D10" s="205">
        <v>423.19</v>
      </c>
      <c r="E10" s="205">
        <v>423.19</v>
      </c>
      <c r="F10" s="205"/>
      <c r="G10" s="205"/>
      <c r="H10" s="205"/>
      <c r="I10" s="206"/>
      <c r="J10" s="205"/>
      <c r="K10" s="207"/>
      <c r="L10" s="205"/>
    </row>
    <row r="11" spans="1:13" s="1" customFormat="1" ht="22.5" customHeight="1">
      <c r="A11" s="203" t="s">
        <v>149</v>
      </c>
      <c r="B11" s="204" t="s">
        <v>150</v>
      </c>
      <c r="C11" s="205">
        <v>685.47</v>
      </c>
      <c r="D11" s="205">
        <v>685.47</v>
      </c>
      <c r="E11" s="205">
        <v>685.47</v>
      </c>
      <c r="F11" s="205"/>
      <c r="G11" s="205"/>
      <c r="H11" s="205"/>
      <c r="I11" s="206"/>
      <c r="J11" s="205"/>
      <c r="K11" s="207"/>
      <c r="L11" s="205"/>
    </row>
    <row r="12" spans="1:13" s="1" customFormat="1" ht="22.5" customHeight="1">
      <c r="A12" s="203" t="s">
        <v>151</v>
      </c>
      <c r="B12" s="204" t="s">
        <v>152</v>
      </c>
      <c r="C12" s="205">
        <v>153.9</v>
      </c>
      <c r="D12" s="205">
        <v>153.9</v>
      </c>
      <c r="E12" s="205">
        <v>153.9</v>
      </c>
      <c r="F12" s="205"/>
      <c r="G12" s="205"/>
      <c r="H12" s="205"/>
      <c r="I12" s="206"/>
      <c r="J12" s="205"/>
      <c r="K12" s="207"/>
      <c r="L12" s="205"/>
    </row>
    <row r="13" spans="1:13" s="1" customFormat="1" ht="22.5" customHeight="1">
      <c r="A13" s="203" t="s">
        <v>153</v>
      </c>
      <c r="B13" s="204" t="s">
        <v>154</v>
      </c>
      <c r="C13" s="205">
        <v>117</v>
      </c>
      <c r="D13" s="205">
        <v>117</v>
      </c>
      <c r="E13" s="205">
        <v>117</v>
      </c>
      <c r="F13" s="205"/>
      <c r="G13" s="205"/>
      <c r="H13" s="205"/>
      <c r="I13" s="206"/>
      <c r="J13" s="205"/>
      <c r="K13" s="207"/>
      <c r="L13" s="205"/>
    </row>
    <row r="14" spans="1:13" s="1" customFormat="1" ht="22.5" customHeight="1">
      <c r="A14" s="203" t="s">
        <v>155</v>
      </c>
      <c r="B14" s="204" t="s">
        <v>132</v>
      </c>
      <c r="C14" s="205">
        <v>170</v>
      </c>
      <c r="D14" s="205">
        <v>170</v>
      </c>
      <c r="E14" s="205">
        <v>170</v>
      </c>
      <c r="F14" s="205"/>
      <c r="G14" s="205"/>
      <c r="H14" s="205"/>
      <c r="I14" s="206"/>
      <c r="J14" s="205"/>
      <c r="K14" s="207"/>
      <c r="L14" s="205"/>
    </row>
    <row r="15" spans="1:13" s="1" customFormat="1" ht="22.5" customHeight="1">
      <c r="A15" s="203" t="s">
        <v>156</v>
      </c>
      <c r="B15" s="204" t="s">
        <v>133</v>
      </c>
      <c r="C15" s="205">
        <v>25</v>
      </c>
      <c r="D15" s="205">
        <v>25</v>
      </c>
      <c r="E15" s="205">
        <v>25</v>
      </c>
      <c r="F15" s="205"/>
      <c r="G15" s="205"/>
      <c r="H15" s="205"/>
      <c r="I15" s="206"/>
      <c r="J15" s="205"/>
      <c r="K15" s="207"/>
      <c r="L15" s="205"/>
    </row>
    <row r="16" spans="1:13" s="1" customFormat="1" ht="22.5" customHeight="1">
      <c r="A16" s="189" t="s">
        <v>157</v>
      </c>
      <c r="B16" s="202" t="s">
        <v>15</v>
      </c>
      <c r="C16" s="191">
        <v>460.41</v>
      </c>
      <c r="D16" s="192">
        <v>460.41</v>
      </c>
      <c r="E16" s="193">
        <v>460.41</v>
      </c>
      <c r="F16" s="194"/>
      <c r="G16" s="195"/>
      <c r="H16" s="196"/>
      <c r="I16" s="197"/>
      <c r="J16" s="198"/>
      <c r="K16" s="199"/>
      <c r="L16" s="200"/>
    </row>
    <row r="17" spans="1:12" s="1" customFormat="1" ht="22.5" customHeight="1">
      <c r="A17" s="203" t="s">
        <v>158</v>
      </c>
      <c r="B17" s="204" t="s">
        <v>159</v>
      </c>
      <c r="C17" s="205">
        <v>18</v>
      </c>
      <c r="D17" s="205">
        <v>18</v>
      </c>
      <c r="E17" s="205">
        <v>18</v>
      </c>
      <c r="F17" s="205"/>
      <c r="G17" s="205"/>
      <c r="H17" s="205"/>
      <c r="I17" s="206"/>
      <c r="J17" s="205"/>
      <c r="K17" s="207"/>
      <c r="L17" s="205"/>
    </row>
    <row r="18" spans="1:12" s="1" customFormat="1" ht="22.5" customHeight="1">
      <c r="A18" s="203" t="s">
        <v>160</v>
      </c>
      <c r="B18" s="204" t="s">
        <v>161</v>
      </c>
      <c r="C18" s="205">
        <v>14</v>
      </c>
      <c r="D18" s="205">
        <v>14</v>
      </c>
      <c r="E18" s="205">
        <v>14</v>
      </c>
      <c r="F18" s="205"/>
      <c r="G18" s="205"/>
      <c r="H18" s="205"/>
      <c r="I18" s="206"/>
      <c r="J18" s="205"/>
      <c r="K18" s="207"/>
      <c r="L18" s="205"/>
    </row>
    <row r="19" spans="1:12" s="1" customFormat="1" ht="22.5" customHeight="1">
      <c r="A19" s="203" t="s">
        <v>162</v>
      </c>
      <c r="B19" s="204" t="s">
        <v>163</v>
      </c>
      <c r="C19" s="205">
        <v>3</v>
      </c>
      <c r="D19" s="205">
        <v>3</v>
      </c>
      <c r="E19" s="205">
        <v>3</v>
      </c>
      <c r="F19" s="205"/>
      <c r="G19" s="205"/>
      <c r="H19" s="205"/>
      <c r="I19" s="206"/>
      <c r="J19" s="205"/>
      <c r="K19" s="207"/>
      <c r="L19" s="205"/>
    </row>
    <row r="20" spans="1:12" s="1" customFormat="1" ht="22.5" customHeight="1">
      <c r="A20" s="203" t="s">
        <v>164</v>
      </c>
      <c r="B20" s="204" t="s">
        <v>165</v>
      </c>
      <c r="C20" s="205">
        <v>15</v>
      </c>
      <c r="D20" s="205">
        <v>15</v>
      </c>
      <c r="E20" s="205">
        <v>15</v>
      </c>
      <c r="F20" s="205"/>
      <c r="G20" s="205"/>
      <c r="H20" s="205"/>
      <c r="I20" s="206"/>
      <c r="J20" s="205"/>
      <c r="K20" s="207"/>
      <c r="L20" s="205"/>
    </row>
    <row r="21" spans="1:12" s="1" customFormat="1" ht="22.5" customHeight="1">
      <c r="A21" s="203" t="s">
        <v>166</v>
      </c>
      <c r="B21" s="204" t="s">
        <v>167</v>
      </c>
      <c r="C21" s="205">
        <v>14</v>
      </c>
      <c r="D21" s="205">
        <v>14</v>
      </c>
      <c r="E21" s="205">
        <v>14</v>
      </c>
      <c r="F21" s="205"/>
      <c r="G21" s="205"/>
      <c r="H21" s="205"/>
      <c r="I21" s="206"/>
      <c r="J21" s="205"/>
      <c r="K21" s="207"/>
      <c r="L21" s="205"/>
    </row>
    <row r="22" spans="1:12" s="1" customFormat="1" ht="22.5" customHeight="1">
      <c r="A22" s="203" t="s">
        <v>168</v>
      </c>
      <c r="B22" s="204" t="s">
        <v>169</v>
      </c>
      <c r="C22" s="205">
        <v>20</v>
      </c>
      <c r="D22" s="205">
        <v>20</v>
      </c>
      <c r="E22" s="205">
        <v>20</v>
      </c>
      <c r="F22" s="205"/>
      <c r="G22" s="205"/>
      <c r="H22" s="205"/>
      <c r="I22" s="206"/>
      <c r="J22" s="205"/>
      <c r="K22" s="207"/>
      <c r="L22" s="205"/>
    </row>
    <row r="23" spans="1:12" s="1" customFormat="1" ht="22.5" customHeight="1">
      <c r="A23" s="203" t="s">
        <v>170</v>
      </c>
      <c r="B23" s="204" t="s">
        <v>171</v>
      </c>
      <c r="C23" s="205">
        <v>60</v>
      </c>
      <c r="D23" s="205">
        <v>60</v>
      </c>
      <c r="E23" s="205">
        <v>60</v>
      </c>
      <c r="F23" s="205"/>
      <c r="G23" s="205"/>
      <c r="H23" s="205"/>
      <c r="I23" s="206"/>
      <c r="J23" s="205"/>
      <c r="K23" s="207"/>
      <c r="L23" s="205"/>
    </row>
    <row r="24" spans="1:12" s="1" customFormat="1" ht="22.5" customHeight="1">
      <c r="A24" s="203" t="s">
        <v>172</v>
      </c>
      <c r="B24" s="204" t="s">
        <v>137</v>
      </c>
      <c r="C24" s="205">
        <v>20</v>
      </c>
      <c r="D24" s="205">
        <v>20</v>
      </c>
      <c r="E24" s="205">
        <v>20</v>
      </c>
      <c r="F24" s="205"/>
      <c r="G24" s="205"/>
      <c r="H24" s="205"/>
      <c r="I24" s="206"/>
      <c r="J24" s="205"/>
      <c r="K24" s="207"/>
      <c r="L24" s="205"/>
    </row>
    <row r="25" spans="1:12" s="1" customFormat="1" ht="22.5" customHeight="1">
      <c r="A25" s="203" t="s">
        <v>173</v>
      </c>
      <c r="B25" s="204" t="s">
        <v>134</v>
      </c>
      <c r="C25" s="205">
        <v>1</v>
      </c>
      <c r="D25" s="205">
        <v>1</v>
      </c>
      <c r="E25" s="205">
        <v>1</v>
      </c>
      <c r="F25" s="205"/>
      <c r="G25" s="205"/>
      <c r="H25" s="205"/>
      <c r="I25" s="206"/>
      <c r="J25" s="205"/>
      <c r="K25" s="207"/>
      <c r="L25" s="205"/>
    </row>
    <row r="26" spans="1:12" s="1" customFormat="1" ht="22.5" customHeight="1">
      <c r="A26" s="203" t="s">
        <v>174</v>
      </c>
      <c r="B26" s="204" t="s">
        <v>135</v>
      </c>
      <c r="C26" s="205">
        <v>4</v>
      </c>
      <c r="D26" s="205">
        <v>4</v>
      </c>
      <c r="E26" s="205">
        <v>4</v>
      </c>
      <c r="F26" s="205"/>
      <c r="G26" s="205"/>
      <c r="H26" s="205"/>
      <c r="I26" s="206"/>
      <c r="J26" s="205"/>
      <c r="K26" s="207"/>
      <c r="L26" s="205"/>
    </row>
    <row r="27" spans="1:12" s="1" customFormat="1" ht="22.5" customHeight="1">
      <c r="A27" s="203" t="s">
        <v>175</v>
      </c>
      <c r="B27" s="204" t="s">
        <v>176</v>
      </c>
      <c r="C27" s="205">
        <v>5</v>
      </c>
      <c r="D27" s="205">
        <v>5</v>
      </c>
      <c r="E27" s="205">
        <v>5</v>
      </c>
      <c r="F27" s="205"/>
      <c r="G27" s="205"/>
      <c r="H27" s="205"/>
      <c r="I27" s="206"/>
      <c r="J27" s="205"/>
      <c r="K27" s="207"/>
      <c r="L27" s="205"/>
    </row>
    <row r="28" spans="1:12" s="1" customFormat="1" ht="22.5" customHeight="1">
      <c r="A28" s="203" t="s">
        <v>177</v>
      </c>
      <c r="B28" s="204" t="s">
        <v>178</v>
      </c>
      <c r="C28" s="205">
        <v>140</v>
      </c>
      <c r="D28" s="205">
        <v>140</v>
      </c>
      <c r="E28" s="205">
        <v>140</v>
      </c>
      <c r="F28" s="205"/>
      <c r="G28" s="205"/>
      <c r="H28" s="205"/>
      <c r="I28" s="206"/>
      <c r="J28" s="205"/>
      <c r="K28" s="207"/>
      <c r="L28" s="205"/>
    </row>
    <row r="29" spans="1:12" s="1" customFormat="1" ht="22.5" customHeight="1">
      <c r="A29" s="203" t="s">
        <v>179</v>
      </c>
      <c r="B29" s="204" t="s">
        <v>180</v>
      </c>
      <c r="C29" s="205">
        <v>30</v>
      </c>
      <c r="D29" s="205">
        <v>30</v>
      </c>
      <c r="E29" s="205">
        <v>30</v>
      </c>
      <c r="F29" s="205"/>
      <c r="G29" s="205"/>
      <c r="H29" s="205"/>
      <c r="I29" s="206"/>
      <c r="J29" s="205"/>
      <c r="K29" s="207"/>
      <c r="L29" s="205"/>
    </row>
    <row r="30" spans="1:12" s="1" customFormat="1" ht="22.5" customHeight="1">
      <c r="A30" s="203" t="s">
        <v>181</v>
      </c>
      <c r="B30" s="204" t="s">
        <v>182</v>
      </c>
      <c r="C30" s="205">
        <v>20</v>
      </c>
      <c r="D30" s="205">
        <v>20</v>
      </c>
      <c r="E30" s="205">
        <v>20</v>
      </c>
      <c r="F30" s="205"/>
      <c r="G30" s="205"/>
      <c r="H30" s="205"/>
      <c r="I30" s="206"/>
      <c r="J30" s="205"/>
      <c r="K30" s="207"/>
      <c r="L30" s="205"/>
    </row>
    <row r="31" spans="1:12" s="1" customFormat="1" ht="22.5" customHeight="1">
      <c r="A31" s="203" t="s">
        <v>183</v>
      </c>
      <c r="B31" s="204" t="s">
        <v>136</v>
      </c>
      <c r="C31" s="205">
        <v>37</v>
      </c>
      <c r="D31" s="205">
        <v>37</v>
      </c>
      <c r="E31" s="205">
        <v>37</v>
      </c>
      <c r="F31" s="205"/>
      <c r="G31" s="205"/>
      <c r="H31" s="205"/>
      <c r="I31" s="206"/>
      <c r="J31" s="205"/>
      <c r="K31" s="207"/>
      <c r="L31" s="205"/>
    </row>
    <row r="32" spans="1:12" s="1" customFormat="1" ht="22.5" customHeight="1">
      <c r="A32" s="203" t="s">
        <v>184</v>
      </c>
      <c r="B32" s="204" t="s">
        <v>185</v>
      </c>
      <c r="C32" s="205">
        <v>40</v>
      </c>
      <c r="D32" s="205">
        <v>40</v>
      </c>
      <c r="E32" s="205">
        <v>40</v>
      </c>
      <c r="F32" s="205"/>
      <c r="G32" s="205"/>
      <c r="H32" s="205"/>
      <c r="I32" s="206"/>
      <c r="J32" s="205"/>
      <c r="K32" s="207"/>
      <c r="L32" s="205"/>
    </row>
    <row r="33" spans="1:12" s="1" customFormat="1" ht="22.5" customHeight="1">
      <c r="A33" s="203" t="s">
        <v>186</v>
      </c>
      <c r="B33" s="204" t="s">
        <v>138</v>
      </c>
      <c r="C33" s="205">
        <v>19.41</v>
      </c>
      <c r="D33" s="205">
        <v>19.41</v>
      </c>
      <c r="E33" s="205">
        <v>19.41</v>
      </c>
      <c r="F33" s="205"/>
      <c r="G33" s="205"/>
      <c r="H33" s="205"/>
      <c r="I33" s="206"/>
      <c r="J33" s="205"/>
      <c r="K33" s="207"/>
      <c r="L33" s="205"/>
    </row>
    <row r="34" spans="1:12" s="1" customFormat="1" ht="22.5" customHeight="1">
      <c r="A34" s="189" t="s">
        <v>187</v>
      </c>
      <c r="B34" s="202" t="s">
        <v>18</v>
      </c>
      <c r="C34" s="191">
        <v>58</v>
      </c>
      <c r="D34" s="192">
        <v>58</v>
      </c>
      <c r="E34" s="193">
        <v>58</v>
      </c>
      <c r="F34" s="194"/>
      <c r="G34" s="195"/>
      <c r="H34" s="196"/>
      <c r="I34" s="197"/>
      <c r="J34" s="198"/>
      <c r="K34" s="199"/>
      <c r="L34" s="200"/>
    </row>
    <row r="35" spans="1:12" s="1" customFormat="1" ht="22.5" customHeight="1">
      <c r="A35" s="203" t="s">
        <v>188</v>
      </c>
      <c r="B35" s="204" t="s">
        <v>189</v>
      </c>
      <c r="C35" s="205">
        <v>55</v>
      </c>
      <c r="D35" s="205">
        <v>55</v>
      </c>
      <c r="E35" s="205">
        <v>55</v>
      </c>
      <c r="F35" s="205"/>
      <c r="G35" s="205"/>
      <c r="H35" s="205"/>
      <c r="I35" s="206"/>
      <c r="J35" s="205"/>
      <c r="K35" s="207"/>
      <c r="L35" s="205"/>
    </row>
    <row r="36" spans="1:12" s="1" customFormat="1" ht="22.5" customHeight="1">
      <c r="A36" s="203" t="s">
        <v>190</v>
      </c>
      <c r="B36" s="204" t="s">
        <v>191</v>
      </c>
      <c r="C36" s="205">
        <v>3</v>
      </c>
      <c r="D36" s="205">
        <v>3</v>
      </c>
      <c r="E36" s="205">
        <v>3</v>
      </c>
      <c r="F36" s="205"/>
      <c r="G36" s="205"/>
      <c r="H36" s="205"/>
      <c r="I36" s="206"/>
      <c r="J36" s="205"/>
      <c r="K36" s="207"/>
      <c r="L36" s="205"/>
    </row>
    <row r="37" spans="1:12" s="1" customFormat="1" ht="22.5" customHeight="1">
      <c r="A37" s="189" t="s">
        <v>192</v>
      </c>
      <c r="B37" s="202" t="s">
        <v>27</v>
      </c>
      <c r="C37" s="191">
        <v>337.93</v>
      </c>
      <c r="D37" s="192">
        <v>207</v>
      </c>
      <c r="E37" s="193">
        <v>207</v>
      </c>
      <c r="F37" s="194"/>
      <c r="G37" s="195"/>
      <c r="H37" s="196"/>
      <c r="I37" s="197"/>
      <c r="J37" s="198"/>
      <c r="K37" s="199">
        <v>130.93</v>
      </c>
      <c r="L37" s="200"/>
    </row>
    <row r="38" spans="1:12" s="1" customFormat="1" ht="22.5" customHeight="1">
      <c r="A38" s="203" t="s">
        <v>193</v>
      </c>
      <c r="B38" s="204" t="s">
        <v>139</v>
      </c>
      <c r="C38" s="205">
        <v>337.93</v>
      </c>
      <c r="D38" s="205">
        <v>207</v>
      </c>
      <c r="E38" s="205">
        <v>207</v>
      </c>
      <c r="F38" s="205"/>
      <c r="G38" s="205"/>
      <c r="H38" s="205"/>
      <c r="I38" s="206"/>
      <c r="J38" s="205"/>
      <c r="K38" s="207">
        <v>130.93</v>
      </c>
      <c r="L38" s="205"/>
    </row>
    <row r="39" spans="1:12" s="1" customFormat="1" ht="22.5" customHeight="1">
      <c r="A39" s="189" t="s">
        <v>194</v>
      </c>
      <c r="B39" s="202" t="s">
        <v>39</v>
      </c>
      <c r="C39" s="191">
        <v>60</v>
      </c>
      <c r="D39" s="192">
        <v>60</v>
      </c>
      <c r="E39" s="193">
        <v>60</v>
      </c>
      <c r="F39" s="194"/>
      <c r="G39" s="195"/>
      <c r="H39" s="196"/>
      <c r="I39" s="197"/>
      <c r="J39" s="198"/>
      <c r="K39" s="199"/>
      <c r="L39" s="200"/>
    </row>
    <row r="40" spans="1:12" s="1" customFormat="1" ht="22.5" customHeight="1">
      <c r="A40" s="203" t="s">
        <v>195</v>
      </c>
      <c r="B40" s="204" t="s">
        <v>140</v>
      </c>
      <c r="C40" s="205">
        <v>60</v>
      </c>
      <c r="D40" s="205">
        <v>60</v>
      </c>
      <c r="E40" s="205">
        <v>60</v>
      </c>
      <c r="F40" s="205"/>
      <c r="G40" s="205"/>
      <c r="H40" s="205"/>
      <c r="I40" s="206"/>
      <c r="J40" s="205"/>
      <c r="K40" s="207"/>
      <c r="L40" s="205"/>
    </row>
  </sheetData>
  <sheetProtection formatCells="0" formatColumns="0" formatRows="0" insertColumns="0" insertRows="0" insertHyperlinks="0" deleteColumns="0" deleteRows="0" sort="0" autoFilter="0" pivotTables="0"/>
  <mergeCells count="9">
    <mergeCell ref="L4:L5"/>
    <mergeCell ref="A2:L2"/>
    <mergeCell ref="A4:A5"/>
    <mergeCell ref="D4:H4"/>
    <mergeCell ref="B4:B5"/>
    <mergeCell ref="C4:C5"/>
    <mergeCell ref="I4:I5"/>
    <mergeCell ref="J4:J5"/>
    <mergeCell ref="K4:K5"/>
  </mergeCells>
  <phoneticPr fontId="273" type="noConversion"/>
  <printOptions horizontalCentered="1"/>
  <pageMargins left="0.74803149606299213" right="0.74803149606299213" top="1" bottom="1" header="0.5" footer="0.5"/>
  <pageSetup paperSize="9" orientation="landscape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S16"/>
  <sheetViews>
    <sheetView showGridLines="0" topLeftCell="A4" workbookViewId="0"/>
  </sheetViews>
  <sheetFormatPr defaultRowHeight="12.75" customHeight="1"/>
  <cols>
    <col min="1" max="1" width="10.85546875" style="1" customWidth="1"/>
    <col min="2" max="2" width="21.5703125" style="1" customWidth="1"/>
    <col min="3" max="3" width="13.28515625" style="1" customWidth="1"/>
    <col min="4" max="4" width="22.5703125" style="1" customWidth="1"/>
    <col min="5" max="5" width="17.7109375" style="1" customWidth="1"/>
    <col min="6" max="6" width="16.5703125" style="1" customWidth="1"/>
    <col min="7" max="7" width="14.140625" style="1" customWidth="1"/>
    <col min="8" max="8" width="13.85546875" style="1" customWidth="1"/>
    <col min="9" max="9" width="12" style="1" customWidth="1"/>
    <col min="10" max="10" width="13.28515625" style="1" customWidth="1"/>
    <col min="11" max="11" width="12.140625" style="1" customWidth="1"/>
    <col min="12" max="12" width="9.140625" style="1" customWidth="1"/>
    <col min="13" max="13" width="10.7109375" style="1" customWidth="1"/>
    <col min="14" max="14" width="12.140625" style="1" customWidth="1"/>
    <col min="15" max="15" width="11.85546875" style="1" customWidth="1"/>
    <col min="16" max="19" width="9.140625" style="1" customWidth="1"/>
  </cols>
  <sheetData>
    <row r="1" spans="1:18" s="1" customFormat="1" ht="16.5" customHeight="1">
      <c r="A1" s="208"/>
      <c r="B1" s="208"/>
      <c r="O1" s="209" t="s">
        <v>196</v>
      </c>
    </row>
    <row r="2" spans="1:18" s="1" customFormat="1" ht="24" customHeight="1">
      <c r="A2" s="297" t="s">
        <v>197</v>
      </c>
      <c r="B2" s="297"/>
      <c r="C2" s="297"/>
      <c r="D2" s="297"/>
      <c r="E2" s="297"/>
      <c r="F2" s="297"/>
      <c r="G2" s="297"/>
      <c r="H2" s="297"/>
      <c r="I2" s="297"/>
      <c r="J2" s="297"/>
      <c r="K2" s="297"/>
      <c r="L2" s="297"/>
      <c r="M2" s="297"/>
      <c r="N2" s="297"/>
      <c r="O2" s="297"/>
      <c r="P2" s="210"/>
      <c r="Q2" s="210"/>
      <c r="R2" s="210"/>
    </row>
    <row r="3" spans="1:18" s="1" customFormat="1" ht="18.75" customHeight="1">
      <c r="A3" s="211" t="s">
        <v>3</v>
      </c>
      <c r="B3" s="212"/>
      <c r="C3" s="212"/>
      <c r="D3" s="212"/>
      <c r="E3" s="213"/>
      <c r="F3" s="213"/>
      <c r="G3" s="213"/>
      <c r="H3" s="213"/>
      <c r="I3" s="213"/>
      <c r="J3" s="213"/>
      <c r="K3" s="213"/>
      <c r="L3" s="213"/>
      <c r="O3" s="209" t="s">
        <v>4</v>
      </c>
    </row>
    <row r="4" spans="1:18" s="1" customFormat="1" ht="21" customHeight="1">
      <c r="A4" s="296" t="s">
        <v>87</v>
      </c>
      <c r="B4" s="296" t="s">
        <v>114</v>
      </c>
      <c r="C4" s="296" t="s">
        <v>66</v>
      </c>
      <c r="D4" s="296" t="s">
        <v>198</v>
      </c>
      <c r="E4" s="296" t="s">
        <v>68</v>
      </c>
      <c r="F4" s="298" t="s">
        <v>70</v>
      </c>
      <c r="G4" s="298"/>
      <c r="H4" s="298"/>
      <c r="I4" s="298"/>
      <c r="J4" s="298"/>
      <c r="K4" s="296" t="s">
        <v>71</v>
      </c>
      <c r="L4" s="296" t="s">
        <v>107</v>
      </c>
      <c r="M4" s="296" t="s">
        <v>108</v>
      </c>
      <c r="N4" s="296" t="s">
        <v>76</v>
      </c>
      <c r="O4" s="296" t="s">
        <v>199</v>
      </c>
    </row>
    <row r="5" spans="1:18" s="1" customFormat="1" ht="44.25" customHeight="1">
      <c r="A5" s="296"/>
      <c r="B5" s="296"/>
      <c r="C5" s="296"/>
      <c r="D5" s="296"/>
      <c r="E5" s="296"/>
      <c r="F5" s="214" t="s">
        <v>78</v>
      </c>
      <c r="G5" s="214" t="s">
        <v>109</v>
      </c>
      <c r="H5" s="214" t="s">
        <v>110</v>
      </c>
      <c r="I5" s="215" t="s">
        <v>111</v>
      </c>
      <c r="J5" s="215" t="s">
        <v>112</v>
      </c>
      <c r="K5" s="296"/>
      <c r="L5" s="296"/>
      <c r="M5" s="296"/>
      <c r="N5" s="296"/>
      <c r="O5" s="296"/>
    </row>
    <row r="6" spans="1:18" s="1" customFormat="1" ht="17.25" customHeight="1">
      <c r="A6" s="216" t="s">
        <v>81</v>
      </c>
      <c r="B6" s="216" t="s">
        <v>81</v>
      </c>
      <c r="C6" s="216" t="s">
        <v>81</v>
      </c>
      <c r="D6" s="216" t="s">
        <v>81</v>
      </c>
      <c r="E6" s="216">
        <v>1</v>
      </c>
      <c r="F6" s="217">
        <v>2</v>
      </c>
      <c r="G6" s="217">
        <v>3</v>
      </c>
      <c r="H6" s="217">
        <v>4</v>
      </c>
      <c r="I6" s="218">
        <v>5</v>
      </c>
      <c r="J6" s="217">
        <v>6</v>
      </c>
      <c r="K6" s="216">
        <v>7</v>
      </c>
      <c r="L6" s="216">
        <v>8</v>
      </c>
      <c r="M6" s="216">
        <v>9</v>
      </c>
      <c r="N6" s="216">
        <v>10</v>
      </c>
      <c r="O6" s="216">
        <v>11</v>
      </c>
      <c r="P6" s="219"/>
      <c r="Q6" s="219"/>
      <c r="R6" s="219"/>
    </row>
    <row r="7" spans="1:18" s="1" customFormat="1" ht="21.75" customHeight="1">
      <c r="A7" s="220" t="s">
        <v>0</v>
      </c>
      <c r="B7" s="221" t="s">
        <v>0</v>
      </c>
      <c r="C7" s="222" t="s">
        <v>0</v>
      </c>
      <c r="D7" s="223" t="s">
        <v>96</v>
      </c>
      <c r="E7" s="224">
        <v>2190.4499999999998</v>
      </c>
      <c r="F7" s="225">
        <v>2190.4499999999998</v>
      </c>
      <c r="G7" s="226">
        <v>2190.4499999999998</v>
      </c>
      <c r="H7" s="227"/>
      <c r="I7" s="228"/>
      <c r="J7" s="229"/>
      <c r="K7" s="230"/>
      <c r="L7" s="231"/>
      <c r="M7" s="232"/>
      <c r="N7" s="233"/>
      <c r="O7" s="234">
        <v>5</v>
      </c>
      <c r="P7" s="208"/>
    </row>
    <row r="8" spans="1:18" s="1" customFormat="1" ht="21.75" customHeight="1">
      <c r="A8" s="220"/>
      <c r="B8" s="221"/>
      <c r="C8" s="222"/>
      <c r="D8" s="235" t="s">
        <v>82</v>
      </c>
      <c r="E8" s="224">
        <v>2190.4499999999998</v>
      </c>
      <c r="F8" s="225">
        <v>2190.4499999999998</v>
      </c>
      <c r="G8" s="226">
        <v>2190.4499999999998</v>
      </c>
      <c r="H8" s="227"/>
      <c r="I8" s="228"/>
      <c r="J8" s="229"/>
      <c r="K8" s="230"/>
      <c r="L8" s="231"/>
      <c r="M8" s="232"/>
      <c r="N8" s="233"/>
      <c r="O8" s="234"/>
      <c r="P8" s="208"/>
    </row>
    <row r="9" spans="1:18" s="1" customFormat="1" ht="21.75" customHeight="1">
      <c r="A9" s="220"/>
      <c r="B9" s="221"/>
      <c r="C9" s="222"/>
      <c r="D9" s="235" t="s">
        <v>84</v>
      </c>
      <c r="E9" s="224">
        <v>2190.4499999999998</v>
      </c>
      <c r="F9" s="225">
        <v>2190.4499999999998</v>
      </c>
      <c r="G9" s="226">
        <v>2190.4499999999998</v>
      </c>
      <c r="H9" s="227"/>
      <c r="I9" s="228"/>
      <c r="J9" s="229"/>
      <c r="K9" s="230"/>
      <c r="L9" s="231"/>
      <c r="M9" s="232"/>
      <c r="N9" s="233"/>
      <c r="O9" s="234"/>
      <c r="P9" s="208"/>
      <c r="Q9" s="208"/>
    </row>
    <row r="10" spans="1:18" s="1" customFormat="1" ht="21.75" customHeight="1">
      <c r="A10" s="236" t="s">
        <v>97</v>
      </c>
      <c r="B10" s="237" t="s">
        <v>200</v>
      </c>
      <c r="C10" s="236" t="s">
        <v>83</v>
      </c>
      <c r="D10" s="237" t="s">
        <v>201</v>
      </c>
      <c r="E10" s="238">
        <v>170</v>
      </c>
      <c r="F10" s="238">
        <v>170</v>
      </c>
      <c r="G10" s="238">
        <v>170</v>
      </c>
      <c r="H10" s="238"/>
      <c r="I10" s="238"/>
      <c r="J10" s="238"/>
      <c r="K10" s="238"/>
      <c r="L10" s="239"/>
      <c r="M10" s="239"/>
      <c r="N10" s="239"/>
      <c r="O10" s="240"/>
      <c r="P10" s="208"/>
      <c r="Q10" s="208"/>
    </row>
    <row r="11" spans="1:18" s="1" customFormat="1" ht="21.75" customHeight="1">
      <c r="A11" s="236" t="s">
        <v>97</v>
      </c>
      <c r="B11" s="237" t="s">
        <v>200</v>
      </c>
      <c r="C11" s="236" t="s">
        <v>83</v>
      </c>
      <c r="D11" s="237" t="s">
        <v>202</v>
      </c>
      <c r="E11" s="238">
        <v>1612.84</v>
      </c>
      <c r="F11" s="238">
        <v>1612.84</v>
      </c>
      <c r="G11" s="238">
        <v>1612.84</v>
      </c>
      <c r="H11" s="238"/>
      <c r="I11" s="238"/>
      <c r="J11" s="238"/>
      <c r="K11" s="238"/>
      <c r="L11" s="239"/>
      <c r="M11" s="239"/>
      <c r="N11" s="239"/>
      <c r="O11" s="240"/>
      <c r="Q11" s="208"/>
      <c r="R11" s="208"/>
    </row>
    <row r="12" spans="1:18" s="1" customFormat="1" ht="21.75" customHeight="1">
      <c r="A12" s="236" t="s">
        <v>97</v>
      </c>
      <c r="B12" s="237" t="s">
        <v>200</v>
      </c>
      <c r="C12" s="236" t="s">
        <v>83</v>
      </c>
      <c r="D12" s="237" t="s">
        <v>203</v>
      </c>
      <c r="E12" s="238">
        <v>195.71</v>
      </c>
      <c r="F12" s="238">
        <v>195.71</v>
      </c>
      <c r="G12" s="238">
        <v>195.71</v>
      </c>
      <c r="H12" s="238"/>
      <c r="I12" s="238"/>
      <c r="J12" s="238"/>
      <c r="K12" s="238"/>
      <c r="L12" s="239"/>
      <c r="M12" s="239"/>
      <c r="N12" s="239"/>
      <c r="O12" s="240">
        <v>5</v>
      </c>
      <c r="Q12" s="208"/>
      <c r="R12" s="208"/>
    </row>
    <row r="13" spans="1:18" s="1" customFormat="1" ht="21.75" customHeight="1">
      <c r="A13" s="236" t="s">
        <v>97</v>
      </c>
      <c r="B13" s="237" t="s">
        <v>200</v>
      </c>
      <c r="C13" s="236" t="s">
        <v>83</v>
      </c>
      <c r="D13" s="237" t="s">
        <v>204</v>
      </c>
      <c r="E13" s="238">
        <v>55</v>
      </c>
      <c r="F13" s="238">
        <v>55</v>
      </c>
      <c r="G13" s="238">
        <v>55</v>
      </c>
      <c r="H13" s="238"/>
      <c r="I13" s="238"/>
      <c r="J13" s="238"/>
      <c r="K13" s="238"/>
      <c r="L13" s="239"/>
      <c r="M13" s="239"/>
      <c r="N13" s="239"/>
      <c r="O13" s="240"/>
      <c r="P13" s="208"/>
      <c r="Q13" s="208"/>
      <c r="R13" s="208"/>
    </row>
    <row r="14" spans="1:18" s="1" customFormat="1" ht="21.75" customHeight="1">
      <c r="A14" s="236" t="s">
        <v>97</v>
      </c>
      <c r="B14" s="237" t="s">
        <v>200</v>
      </c>
      <c r="C14" s="236" t="s">
        <v>83</v>
      </c>
      <c r="D14" s="237" t="s">
        <v>205</v>
      </c>
      <c r="E14" s="238">
        <v>3</v>
      </c>
      <c r="F14" s="238">
        <v>3</v>
      </c>
      <c r="G14" s="238">
        <v>3</v>
      </c>
      <c r="H14" s="238"/>
      <c r="I14" s="238"/>
      <c r="J14" s="238"/>
      <c r="K14" s="238"/>
      <c r="L14" s="239"/>
      <c r="M14" s="239"/>
      <c r="N14" s="239"/>
      <c r="O14" s="240"/>
      <c r="P14" s="208"/>
      <c r="Q14" s="208"/>
    </row>
    <row r="15" spans="1:18" s="1" customFormat="1" ht="21.75" customHeight="1">
      <c r="A15" s="236" t="s">
        <v>105</v>
      </c>
      <c r="B15" s="237" t="s">
        <v>206</v>
      </c>
      <c r="C15" s="236" t="s">
        <v>83</v>
      </c>
      <c r="D15" s="237" t="s">
        <v>207</v>
      </c>
      <c r="E15" s="238">
        <v>153.9</v>
      </c>
      <c r="F15" s="238">
        <v>153.9</v>
      </c>
      <c r="G15" s="238">
        <v>153.9</v>
      </c>
      <c r="H15" s="238"/>
      <c r="I15" s="238"/>
      <c r="J15" s="238"/>
      <c r="K15" s="238"/>
      <c r="L15" s="239"/>
      <c r="M15" s="239"/>
      <c r="N15" s="239"/>
      <c r="O15" s="240"/>
    </row>
    <row r="16" spans="1:18" s="1" customFormat="1" ht="15">
      <c r="I16" s="208"/>
      <c r="J16" s="208"/>
    </row>
  </sheetData>
  <sheetProtection formatCells="0" formatColumns="0" formatRows="0" insertColumns="0" insertRows="0" insertHyperlinks="0" deleteColumns="0" deleteRows="0" sort="0" autoFilter="0" pivotTables="0"/>
  <mergeCells count="12">
    <mergeCell ref="A2:O2"/>
    <mergeCell ref="F4:J4"/>
    <mergeCell ref="N4:N5"/>
    <mergeCell ref="O4:O5"/>
    <mergeCell ref="A4:A5"/>
    <mergeCell ref="B4:B5"/>
    <mergeCell ref="C4:C5"/>
    <mergeCell ref="D4:D5"/>
    <mergeCell ref="E4:E5"/>
    <mergeCell ref="K4:K5"/>
    <mergeCell ref="L4:L5"/>
    <mergeCell ref="M4:M5"/>
  </mergeCells>
  <phoneticPr fontId="273" type="noConversion"/>
  <printOptions horizontalCentered="1"/>
  <pageMargins left="0.74803149606299213" right="0.74803149606299213" top="1" bottom="1" header="0.5" footer="0.5"/>
  <pageSetup paperSize="9" orientation="landscape" horizontalDpi="300" verticalDpi="300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M35"/>
  <sheetViews>
    <sheetView showGridLines="0" workbookViewId="0"/>
  </sheetViews>
  <sheetFormatPr defaultRowHeight="12.75" customHeight="1"/>
  <cols>
    <col min="1" max="1" width="12.28515625" style="1" customWidth="1"/>
    <col min="2" max="2" width="16.85546875" style="1" customWidth="1"/>
    <col min="3" max="3" width="43" style="1" customWidth="1"/>
    <col min="4" max="4" width="22" style="1" customWidth="1"/>
    <col min="5" max="5" width="17.28515625" style="1" customWidth="1"/>
    <col min="6" max="7" width="15.7109375" style="1" customWidth="1"/>
    <col min="8" max="8" width="17" style="1" customWidth="1"/>
    <col min="9" max="11" width="15.7109375" style="1" customWidth="1"/>
    <col min="12" max="13" width="9.140625" style="1" customWidth="1"/>
  </cols>
  <sheetData>
    <row r="1" spans="1:12" s="1" customFormat="1" ht="15">
      <c r="A1" s="247"/>
      <c r="B1" s="247"/>
      <c r="C1" s="247"/>
      <c r="K1" s="249" t="s">
        <v>211</v>
      </c>
    </row>
    <row r="2" spans="1:12" s="1" customFormat="1" ht="24" customHeight="1">
      <c r="A2" s="300" t="s">
        <v>212</v>
      </c>
      <c r="B2" s="300"/>
      <c r="C2" s="300"/>
      <c r="D2" s="300"/>
      <c r="E2" s="300"/>
      <c r="F2" s="300"/>
      <c r="G2" s="300"/>
      <c r="H2" s="300"/>
      <c r="I2" s="300"/>
      <c r="J2" s="300"/>
      <c r="K2" s="300"/>
      <c r="L2" s="248"/>
    </row>
    <row r="3" spans="1:12" s="1" customFormat="1" ht="18" customHeight="1">
      <c r="A3" s="256" t="s">
        <v>3</v>
      </c>
      <c r="B3" s="248"/>
      <c r="C3" s="248"/>
      <c r="D3" s="248"/>
      <c r="E3" s="248"/>
      <c r="F3" s="248"/>
      <c r="G3" s="248"/>
      <c r="H3" s="248"/>
      <c r="I3" s="248"/>
      <c r="J3" s="248"/>
      <c r="K3" s="249" t="s">
        <v>4</v>
      </c>
      <c r="L3" s="248"/>
    </row>
    <row r="4" spans="1:12" s="1" customFormat="1" ht="24" customHeight="1">
      <c r="A4" s="299" t="s">
        <v>87</v>
      </c>
      <c r="B4" s="303" t="s">
        <v>66</v>
      </c>
      <c r="C4" s="301" t="s">
        <v>88</v>
      </c>
      <c r="D4" s="302" t="s">
        <v>96</v>
      </c>
      <c r="E4" s="301" t="s">
        <v>89</v>
      </c>
      <c r="F4" s="301"/>
      <c r="G4" s="301"/>
      <c r="H4" s="301" t="s">
        <v>90</v>
      </c>
      <c r="I4" s="301"/>
      <c r="J4" s="301"/>
      <c r="K4" s="301"/>
      <c r="L4" s="248"/>
    </row>
    <row r="5" spans="1:12" s="1" customFormat="1" ht="36" customHeight="1">
      <c r="A5" s="299"/>
      <c r="B5" s="303"/>
      <c r="C5" s="301"/>
      <c r="D5" s="302"/>
      <c r="E5" s="253" t="s">
        <v>78</v>
      </c>
      <c r="F5" s="253" t="s">
        <v>94</v>
      </c>
      <c r="G5" s="253" t="s">
        <v>95</v>
      </c>
      <c r="H5" s="253" t="s">
        <v>78</v>
      </c>
      <c r="I5" s="253" t="s">
        <v>208</v>
      </c>
      <c r="J5" s="253" t="s">
        <v>209</v>
      </c>
      <c r="K5" s="253" t="s">
        <v>210</v>
      </c>
      <c r="L5" s="254"/>
    </row>
    <row r="6" spans="1:12" s="1" customFormat="1" ht="18" customHeight="1">
      <c r="A6" s="250" t="s">
        <v>81</v>
      </c>
      <c r="B6" s="250" t="s">
        <v>81</v>
      </c>
      <c r="C6" s="255" t="s">
        <v>81</v>
      </c>
      <c r="D6" s="250">
        <v>1</v>
      </c>
      <c r="E6" s="250">
        <v>2</v>
      </c>
      <c r="F6" s="250">
        <v>3</v>
      </c>
      <c r="G6" s="250">
        <v>4</v>
      </c>
      <c r="H6" s="250">
        <v>5</v>
      </c>
      <c r="I6" s="250">
        <v>6</v>
      </c>
      <c r="J6" s="250">
        <v>7</v>
      </c>
      <c r="K6" s="250">
        <v>8</v>
      </c>
      <c r="L6" s="242"/>
    </row>
    <row r="7" spans="1:12" s="1" customFormat="1" ht="23.25" customHeight="1">
      <c r="A7" s="243"/>
      <c r="B7" s="243"/>
      <c r="C7" s="257"/>
      <c r="D7" s="244"/>
      <c r="E7" s="252"/>
      <c r="F7" s="245"/>
      <c r="G7" s="245"/>
      <c r="H7" s="244"/>
      <c r="I7" s="252"/>
      <c r="J7" s="245"/>
      <c r="K7" s="244"/>
      <c r="L7" s="248"/>
    </row>
    <row r="8" spans="1:12" s="1" customFormat="1" ht="28.5" customHeight="1">
      <c r="A8" s="247"/>
      <c r="B8" s="247"/>
      <c r="C8" s="247"/>
      <c r="D8" s="248"/>
      <c r="E8" s="248"/>
      <c r="F8" s="248"/>
      <c r="G8" s="248"/>
      <c r="H8" s="248"/>
      <c r="I8" s="241"/>
      <c r="J8" s="258"/>
      <c r="K8" s="248"/>
      <c r="L8" s="248"/>
    </row>
    <row r="9" spans="1:12" s="1" customFormat="1" ht="23.25" customHeight="1">
      <c r="A9" s="251"/>
      <c r="B9" s="251"/>
      <c r="C9" s="246"/>
      <c r="D9" s="241"/>
      <c r="E9" s="241"/>
      <c r="F9" s="241"/>
      <c r="G9" s="241"/>
      <c r="H9" s="241"/>
      <c r="I9" s="241"/>
      <c r="J9" s="241"/>
      <c r="K9" s="248"/>
      <c r="L9" s="248"/>
    </row>
    <row r="10" spans="1:12" s="1" customFormat="1" ht="23.25" customHeight="1">
      <c r="A10" s="251"/>
      <c r="B10" s="251"/>
      <c r="C10" s="246"/>
      <c r="D10" s="241"/>
      <c r="E10" s="241"/>
      <c r="F10" s="241"/>
      <c r="G10" s="241"/>
      <c r="H10" s="241"/>
      <c r="I10" s="241"/>
      <c r="J10" s="241"/>
      <c r="K10" s="248"/>
      <c r="L10" s="248"/>
    </row>
    <row r="11" spans="1:12" s="1" customFormat="1" ht="23.25" customHeight="1">
      <c r="A11" s="251"/>
      <c r="B11" s="251"/>
      <c r="C11" s="246"/>
      <c r="D11" s="241"/>
      <c r="E11" s="241"/>
      <c r="F11" s="241"/>
      <c r="G11" s="241"/>
      <c r="H11" s="241"/>
      <c r="I11" s="241"/>
      <c r="J11" s="241"/>
      <c r="K11" s="248"/>
      <c r="L11" s="248"/>
    </row>
    <row r="12" spans="1:12" s="1" customFormat="1" ht="23.25" customHeight="1">
      <c r="A12" s="251"/>
      <c r="B12" s="251"/>
      <c r="C12" s="246"/>
      <c r="D12" s="241"/>
      <c r="E12" s="241"/>
      <c r="F12" s="241"/>
      <c r="G12" s="241"/>
      <c r="H12" s="241"/>
      <c r="I12" s="241"/>
      <c r="J12" s="241"/>
      <c r="K12" s="248"/>
      <c r="L12" s="248"/>
    </row>
    <row r="13" spans="1:12" s="1" customFormat="1" ht="23.25" customHeight="1">
      <c r="A13" s="251"/>
      <c r="B13" s="251"/>
      <c r="C13" s="246"/>
      <c r="D13" s="241"/>
      <c r="E13" s="241"/>
      <c r="F13" s="241"/>
      <c r="G13" s="241"/>
      <c r="H13" s="241"/>
      <c r="I13" s="241"/>
      <c r="J13" s="241"/>
      <c r="K13" s="248"/>
      <c r="L13" s="248"/>
    </row>
    <row r="14" spans="1:12" s="1" customFormat="1" ht="23.25" customHeight="1">
      <c r="A14" s="251"/>
      <c r="B14" s="251"/>
      <c r="C14" s="246"/>
      <c r="D14" s="241"/>
      <c r="E14" s="241"/>
      <c r="F14" s="241"/>
      <c r="G14" s="241"/>
      <c r="H14" s="241"/>
      <c r="I14" s="241"/>
      <c r="J14" s="241"/>
      <c r="K14" s="247"/>
      <c r="L14" s="247"/>
    </row>
    <row r="15" spans="1:12" s="1" customFormat="1" ht="23.25" customHeight="1">
      <c r="A15" s="251"/>
      <c r="B15" s="251"/>
      <c r="C15" s="246"/>
      <c r="D15" s="241"/>
      <c r="E15" s="241"/>
      <c r="F15" s="241"/>
      <c r="G15" s="241"/>
      <c r="H15" s="241"/>
      <c r="I15" s="241"/>
      <c r="J15" s="241"/>
      <c r="K15" s="247"/>
      <c r="L15" s="247"/>
    </row>
    <row r="16" spans="1:12" s="1" customFormat="1" ht="23.25" customHeight="1">
      <c r="A16" s="251"/>
      <c r="B16" s="251"/>
      <c r="C16" s="246"/>
      <c r="D16" s="241"/>
      <c r="E16" s="241"/>
      <c r="F16" s="241"/>
      <c r="G16" s="241"/>
      <c r="H16" s="241"/>
      <c r="I16" s="241"/>
      <c r="J16" s="241"/>
      <c r="K16" s="247"/>
      <c r="L16" s="247"/>
    </row>
    <row r="17" spans="1:12" s="1" customFormat="1" ht="23.25" customHeight="1">
      <c r="A17" s="251"/>
      <c r="B17" s="251"/>
      <c r="C17" s="246"/>
      <c r="D17" s="241"/>
      <c r="E17" s="241"/>
      <c r="F17" s="241"/>
      <c r="G17" s="241"/>
      <c r="H17" s="241"/>
      <c r="I17" s="241"/>
      <c r="J17" s="241"/>
      <c r="K17" s="247"/>
      <c r="L17" s="247"/>
    </row>
    <row r="18" spans="1:12" s="1" customFormat="1" ht="23.25" customHeight="1">
      <c r="A18" s="251"/>
      <c r="B18" s="251"/>
      <c r="C18" s="246"/>
      <c r="D18" s="241"/>
      <c r="E18" s="241"/>
      <c r="F18" s="241"/>
      <c r="G18" s="241"/>
      <c r="H18" s="241"/>
      <c r="I18" s="241"/>
      <c r="J18" s="241"/>
      <c r="K18" s="247"/>
      <c r="L18" s="247"/>
    </row>
    <row r="19" spans="1:12" s="1" customFormat="1" ht="21.75" customHeight="1">
      <c r="A19" s="251"/>
      <c r="B19" s="251"/>
      <c r="C19" s="246"/>
      <c r="D19" s="241"/>
      <c r="E19" s="241"/>
      <c r="F19" s="241"/>
      <c r="G19" s="241"/>
      <c r="H19" s="241"/>
      <c r="I19" s="241"/>
      <c r="J19" s="241"/>
      <c r="K19" s="247"/>
      <c r="L19" s="247"/>
    </row>
    <row r="20" spans="1:12" s="1" customFormat="1" ht="21.75" customHeight="1">
      <c r="A20" s="251"/>
      <c r="B20" s="251"/>
      <c r="C20" s="246"/>
      <c r="D20" s="241"/>
      <c r="E20" s="241"/>
      <c r="F20" s="241"/>
      <c r="G20" s="241"/>
      <c r="H20" s="241"/>
      <c r="I20" s="241"/>
      <c r="J20" s="241"/>
      <c r="K20" s="247"/>
      <c r="L20" s="247"/>
    </row>
    <row r="21" spans="1:12" s="1" customFormat="1" ht="15"/>
    <row r="22" spans="1:12" s="1" customFormat="1" ht="15"/>
    <row r="23" spans="1:12" s="1" customFormat="1" ht="15"/>
    <row r="24" spans="1:12" s="1" customFormat="1" ht="15"/>
    <row r="25" spans="1:12" s="1" customFormat="1" ht="15"/>
    <row r="26" spans="1:12" s="1" customFormat="1" ht="15"/>
    <row r="27" spans="1:12" s="1" customFormat="1" ht="15"/>
    <row r="28" spans="1:12" s="1" customFormat="1" ht="15"/>
    <row r="29" spans="1:12" s="1" customFormat="1" ht="15"/>
    <row r="30" spans="1:12" s="1" customFormat="1" ht="15"/>
    <row r="31" spans="1:12" s="1" customFormat="1" ht="15"/>
    <row r="32" spans="1:12" s="1" customFormat="1" ht="15"/>
    <row r="33" spans="4:4" s="1" customFormat="1" ht="15"/>
    <row r="34" spans="4:4" s="1" customFormat="1" ht="15"/>
    <row r="35" spans="4:4" s="1" customFormat="1" ht="9.75" customHeight="1">
      <c r="D35" s="247"/>
    </row>
  </sheetData>
  <sheetProtection formatCells="0" formatColumns="0" formatRows="0" insertColumns="0" insertRows="0" insertHyperlinks="0" deleteColumns="0" deleteRows="0" sort="0" autoFilter="0" pivotTables="0"/>
  <mergeCells count="7">
    <mergeCell ref="D4:D5"/>
    <mergeCell ref="A2:K2"/>
    <mergeCell ref="A4:A5"/>
    <mergeCell ref="B4:B5"/>
    <mergeCell ref="C4:C5"/>
    <mergeCell ref="E4:G4"/>
    <mergeCell ref="H4:K4"/>
  </mergeCells>
  <phoneticPr fontId="273" type="noConversion"/>
  <printOptions horizontalCentered="1"/>
  <pageMargins left="0.74803149606299213" right="0.74803149606299213" top="1" bottom="1" header="0.5" footer="0.5"/>
  <pageSetup paperSize="9" orientation="landscape" horizontalDpi="300" verticalDpi="3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N25"/>
  <sheetViews>
    <sheetView showGridLines="0" workbookViewId="0"/>
  </sheetViews>
  <sheetFormatPr defaultRowHeight="12.75" customHeight="1"/>
  <cols>
    <col min="1" max="1" width="13.28515625" style="1" customWidth="1"/>
    <col min="2" max="2" width="28.85546875" style="1" customWidth="1"/>
    <col min="3" max="5" width="17.85546875" style="1" customWidth="1"/>
    <col min="6" max="6" width="16.85546875" style="1" customWidth="1"/>
    <col min="7" max="7" width="18.85546875" style="1" customWidth="1"/>
    <col min="8" max="9" width="15.85546875" style="1" customWidth="1"/>
    <col min="10" max="10" width="12.85546875" style="1" customWidth="1"/>
    <col min="11" max="12" width="15.85546875" style="1" customWidth="1"/>
    <col min="13" max="14" width="9.140625" style="1" customWidth="1"/>
  </cols>
  <sheetData>
    <row r="1" spans="1:13" s="1" customFormat="1" ht="15">
      <c r="A1" s="247"/>
      <c r="B1" s="247"/>
      <c r="C1" s="247"/>
      <c r="D1" s="247"/>
      <c r="E1" s="247"/>
      <c r="F1" s="247"/>
      <c r="G1" s="247"/>
      <c r="H1" s="247"/>
      <c r="I1" s="247"/>
      <c r="J1" s="247"/>
      <c r="K1" s="247"/>
      <c r="L1" s="259" t="s">
        <v>213</v>
      </c>
      <c r="M1" s="247"/>
    </row>
    <row r="2" spans="1:13" s="1" customFormat="1" ht="21.75" customHeight="1">
      <c r="A2" s="305" t="s">
        <v>214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</row>
    <row r="3" spans="1:13" s="1" customFormat="1" ht="16.5" customHeight="1">
      <c r="A3" s="248" t="s">
        <v>3</v>
      </c>
      <c r="L3" s="259" t="s">
        <v>4</v>
      </c>
    </row>
    <row r="4" spans="1:13" s="1" customFormat="1" ht="21" customHeight="1">
      <c r="A4" s="299" t="s">
        <v>66</v>
      </c>
      <c r="B4" s="299" t="s">
        <v>215</v>
      </c>
      <c r="C4" s="303" t="s">
        <v>96</v>
      </c>
      <c r="D4" s="299" t="s">
        <v>70</v>
      </c>
      <c r="E4" s="299"/>
      <c r="F4" s="299"/>
      <c r="G4" s="299"/>
      <c r="H4" s="299"/>
      <c r="I4" s="302" t="s">
        <v>216</v>
      </c>
      <c r="J4" s="302" t="s">
        <v>107</v>
      </c>
      <c r="K4" s="299" t="s">
        <v>217</v>
      </c>
      <c r="L4" s="302" t="s">
        <v>218</v>
      </c>
      <c r="M4" s="247"/>
    </row>
    <row r="5" spans="1:13" s="1" customFormat="1" ht="21" customHeight="1">
      <c r="A5" s="304"/>
      <c r="B5" s="304"/>
      <c r="C5" s="299"/>
      <c r="D5" s="253" t="s">
        <v>78</v>
      </c>
      <c r="E5" s="253" t="s">
        <v>219</v>
      </c>
      <c r="F5" s="253" t="s">
        <v>220</v>
      </c>
      <c r="G5" s="253" t="s">
        <v>111</v>
      </c>
      <c r="H5" s="253" t="s">
        <v>112</v>
      </c>
      <c r="I5" s="299"/>
      <c r="J5" s="299"/>
      <c r="K5" s="299"/>
      <c r="L5" s="302"/>
      <c r="M5" s="247"/>
    </row>
    <row r="6" spans="1:13" s="1" customFormat="1" ht="12" customHeight="1">
      <c r="A6" s="260" t="s">
        <v>221</v>
      </c>
      <c r="B6" s="260" t="s">
        <v>81</v>
      </c>
      <c r="C6" s="260">
        <v>1</v>
      </c>
      <c r="D6" s="260">
        <v>2</v>
      </c>
      <c r="E6" s="260">
        <v>3</v>
      </c>
      <c r="F6" s="260">
        <v>4</v>
      </c>
      <c r="G6" s="260">
        <v>5</v>
      </c>
      <c r="H6" s="260">
        <v>6</v>
      </c>
      <c r="I6" s="260">
        <v>7</v>
      </c>
      <c r="J6" s="261">
        <v>8</v>
      </c>
      <c r="K6" s="261">
        <v>9</v>
      </c>
      <c r="L6" s="260">
        <v>10</v>
      </c>
      <c r="M6" s="247"/>
    </row>
    <row r="7" spans="1:13" s="1" customFormat="1" ht="21" customHeight="1">
      <c r="A7" s="262" t="s">
        <v>0</v>
      </c>
      <c r="B7" s="263" t="s">
        <v>96</v>
      </c>
      <c r="C7" s="264">
        <v>41</v>
      </c>
      <c r="D7" s="264">
        <v>41</v>
      </c>
      <c r="E7" s="264">
        <v>41</v>
      </c>
      <c r="F7" s="264"/>
      <c r="G7" s="264"/>
      <c r="H7" s="264"/>
      <c r="I7" s="264"/>
      <c r="J7" s="265"/>
      <c r="K7" s="266"/>
      <c r="L7" s="265"/>
    </row>
    <row r="8" spans="1:13" s="1" customFormat="1" ht="21" customHeight="1">
      <c r="A8" s="262"/>
      <c r="B8" s="263" t="s">
        <v>222</v>
      </c>
      <c r="C8" s="264">
        <v>41</v>
      </c>
      <c r="D8" s="264">
        <v>41</v>
      </c>
      <c r="E8" s="264">
        <v>41</v>
      </c>
      <c r="F8" s="264"/>
      <c r="G8" s="264"/>
      <c r="H8" s="264"/>
      <c r="I8" s="264"/>
      <c r="J8" s="265"/>
      <c r="K8" s="266"/>
      <c r="L8" s="265"/>
    </row>
    <row r="9" spans="1:13" s="1" customFormat="1" ht="21" customHeight="1">
      <c r="A9" s="262" t="s">
        <v>83</v>
      </c>
      <c r="B9" s="263" t="s">
        <v>223</v>
      </c>
      <c r="C9" s="264">
        <v>37</v>
      </c>
      <c r="D9" s="264">
        <v>37</v>
      </c>
      <c r="E9" s="264">
        <v>37</v>
      </c>
      <c r="F9" s="264"/>
      <c r="G9" s="264"/>
      <c r="H9" s="264"/>
      <c r="I9" s="264"/>
      <c r="J9" s="265"/>
      <c r="K9" s="266"/>
      <c r="L9" s="265"/>
    </row>
    <row r="10" spans="1:13" s="1" customFormat="1" ht="21" customHeight="1">
      <c r="A10" s="262" t="s">
        <v>83</v>
      </c>
      <c r="B10" s="263" t="s">
        <v>224</v>
      </c>
      <c r="C10" s="264">
        <v>4</v>
      </c>
      <c r="D10" s="264">
        <v>4</v>
      </c>
      <c r="E10" s="264">
        <v>4</v>
      </c>
      <c r="F10" s="264"/>
      <c r="G10" s="264"/>
      <c r="H10" s="264"/>
      <c r="I10" s="264"/>
      <c r="J10" s="265"/>
      <c r="K10" s="266"/>
      <c r="L10" s="265"/>
    </row>
    <row r="11" spans="1:13" s="1" customFormat="1" ht="15">
      <c r="A11" s="247"/>
      <c r="B11" s="247"/>
      <c r="C11" s="247"/>
      <c r="D11" s="247"/>
      <c r="E11" s="247"/>
      <c r="F11" s="247"/>
      <c r="G11" s="247"/>
      <c r="H11" s="247"/>
      <c r="I11" s="247"/>
      <c r="J11" s="247"/>
      <c r="K11" s="247"/>
      <c r="L11" s="247"/>
    </row>
    <row r="12" spans="1:13" s="1" customFormat="1" ht="15">
      <c r="A12" s="247"/>
      <c r="B12" s="247"/>
      <c r="C12" s="247"/>
      <c r="D12" s="247"/>
      <c r="E12" s="247"/>
      <c r="F12" s="247"/>
      <c r="G12" s="247"/>
      <c r="H12" s="247"/>
      <c r="I12" s="247"/>
      <c r="J12" s="247"/>
      <c r="K12" s="247"/>
      <c r="L12" s="247"/>
    </row>
    <row r="13" spans="1:13" s="1" customFormat="1" ht="15">
      <c r="A13" s="247"/>
      <c r="B13" s="247"/>
      <c r="C13" s="247"/>
      <c r="D13" s="247"/>
      <c r="E13" s="247"/>
      <c r="G13" s="247"/>
      <c r="H13" s="247"/>
      <c r="I13" s="247"/>
      <c r="J13" s="247"/>
      <c r="K13" s="247"/>
      <c r="L13" s="247"/>
    </row>
    <row r="14" spans="1:13" s="1" customFormat="1" ht="15">
      <c r="A14" s="247"/>
      <c r="B14" s="247"/>
      <c r="C14" s="247"/>
      <c r="D14" s="247"/>
      <c r="E14" s="247"/>
      <c r="F14" s="247"/>
      <c r="G14" s="247"/>
      <c r="H14" s="247"/>
      <c r="I14" s="247"/>
      <c r="J14" s="247"/>
      <c r="K14" s="247"/>
      <c r="L14" s="247"/>
    </row>
    <row r="15" spans="1:13" s="1" customFormat="1" ht="15">
      <c r="A15" s="247"/>
      <c r="B15" s="247"/>
      <c r="C15" s="247"/>
      <c r="D15" s="247"/>
      <c r="E15" s="247"/>
      <c r="F15" s="247"/>
      <c r="G15" s="247"/>
      <c r="H15" s="247"/>
      <c r="I15" s="247"/>
      <c r="J15" s="247"/>
      <c r="K15" s="247"/>
      <c r="L15" s="247"/>
    </row>
    <row r="16" spans="1:13" s="1" customFormat="1" ht="15">
      <c r="A16" s="247"/>
      <c r="B16" s="247"/>
      <c r="C16" s="247"/>
      <c r="D16" s="247"/>
      <c r="E16" s="247"/>
      <c r="F16" s="247"/>
      <c r="G16" s="247"/>
      <c r="I16" s="247"/>
      <c r="J16" s="247"/>
      <c r="K16" s="247"/>
      <c r="L16" s="247"/>
    </row>
    <row r="17" spans="1:12" s="1" customFormat="1" ht="15">
      <c r="A17" s="247"/>
      <c r="B17" s="247"/>
      <c r="C17" s="247"/>
      <c r="D17" s="247"/>
      <c r="F17" s="247"/>
      <c r="G17" s="247"/>
      <c r="I17" s="247"/>
      <c r="J17" s="247"/>
      <c r="K17" s="247"/>
      <c r="L17" s="247"/>
    </row>
    <row r="18" spans="1:12" s="1" customFormat="1" ht="15">
      <c r="A18" s="247"/>
      <c r="B18" s="247"/>
      <c r="C18" s="247"/>
      <c r="D18" s="247"/>
      <c r="E18" s="247"/>
      <c r="G18" s="247"/>
      <c r="K18" s="247"/>
    </row>
    <row r="19" spans="1:12" s="1" customFormat="1" ht="15">
      <c r="B19" s="247"/>
      <c r="C19" s="247"/>
      <c r="D19" s="247"/>
      <c r="F19" s="247"/>
      <c r="G19" s="247"/>
      <c r="K19" s="247"/>
    </row>
    <row r="20" spans="1:12" s="1" customFormat="1" ht="15">
      <c r="B20" s="247"/>
      <c r="C20" s="247"/>
      <c r="D20" s="247"/>
      <c r="E20" s="247"/>
      <c r="G20" s="247"/>
      <c r="K20" s="247"/>
    </row>
    <row r="21" spans="1:12" s="1" customFormat="1" ht="15">
      <c r="B21" s="247"/>
      <c r="C21" s="247"/>
      <c r="D21" s="247"/>
      <c r="E21" s="247"/>
      <c r="F21" s="247"/>
      <c r="G21" s="247"/>
      <c r="K21" s="247"/>
    </row>
    <row r="22" spans="1:12" s="1" customFormat="1" ht="15">
      <c r="C22" s="247"/>
      <c r="D22" s="247"/>
      <c r="F22" s="247"/>
      <c r="G22" s="247"/>
      <c r="K22" s="247"/>
    </row>
    <row r="23" spans="1:12" s="1" customFormat="1" ht="15">
      <c r="C23" s="247"/>
      <c r="E23" s="247"/>
      <c r="G23" s="247"/>
      <c r="K23" s="247"/>
    </row>
    <row r="24" spans="1:12" s="1" customFormat="1" ht="15">
      <c r="D24" s="247"/>
      <c r="E24" s="247"/>
      <c r="F24" s="247"/>
      <c r="G24" s="247"/>
    </row>
    <row r="25" spans="1:12" s="1" customFormat="1" ht="15">
      <c r="E25" s="247"/>
    </row>
  </sheetData>
  <sheetProtection formatCells="0" formatColumns="0" formatRows="0" insertColumns="0" insertRows="0" insertHyperlinks="0" deleteColumns="0" deleteRows="0" sort="0" autoFilter="0" pivotTables="0"/>
  <mergeCells count="9">
    <mergeCell ref="L4:L5"/>
    <mergeCell ref="A2:L2"/>
    <mergeCell ref="A4:A5"/>
    <mergeCell ref="D4:H4"/>
    <mergeCell ref="B4:B5"/>
    <mergeCell ref="C4:C5"/>
    <mergeCell ref="I4:I5"/>
    <mergeCell ref="J4:J5"/>
    <mergeCell ref="K4:K5"/>
  </mergeCells>
  <phoneticPr fontId="273" type="noConversion"/>
  <printOptions horizontalCentered="1"/>
  <pageMargins left="0.74803149606299213" right="0.74803149606299213" top="1" bottom="1" header="0.5" footer="0.5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工作表</vt:lpstr>
      </vt:variant>
      <vt:variant>
        <vt:i4>11</vt:i4>
      </vt:variant>
      <vt:variant>
        <vt:lpstr>命名范围</vt:lpstr>
      </vt:variant>
      <vt:variant>
        <vt:i4>9</vt:i4>
      </vt:variant>
    </vt:vector>
  </HeadingPairs>
  <TitlesOfParts>
    <vt:vector size="20" baseType="lpstr">
      <vt:lpstr>财政拨款收支预算总表</vt:lpstr>
      <vt:lpstr>财务收支预算总表</vt:lpstr>
      <vt:lpstr>收入总表</vt:lpstr>
      <vt:lpstr>支出总表</vt:lpstr>
      <vt:lpstr>支出功能</vt:lpstr>
      <vt:lpstr>支出分部门预算经济科目</vt:lpstr>
      <vt:lpstr>基本支出</vt:lpstr>
      <vt:lpstr>政府性基金拨款</vt:lpstr>
      <vt:lpstr>三公经费及会议费支出预算</vt:lpstr>
      <vt:lpstr>财政专项</vt:lpstr>
      <vt:lpstr>转移支付分先市</vt:lpstr>
      <vt:lpstr>财务收支预算总表!Print_Area</vt:lpstr>
      <vt:lpstr>财政拨款收支预算总表!Print_Area</vt:lpstr>
      <vt:lpstr>基本支出!Print_Area</vt:lpstr>
      <vt:lpstr>三公经费及会议费支出预算!Print_Area</vt:lpstr>
      <vt:lpstr>收入总表!Print_Area</vt:lpstr>
      <vt:lpstr>政府性基金拨款!Print_Area</vt:lpstr>
      <vt:lpstr>支出分部门预算经济科目!Print_Area</vt:lpstr>
      <vt:lpstr>支出功能!Print_Area</vt:lpstr>
      <vt:lpstr>支出总表!Print_Area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用户</cp:lastModifiedBy>
  <dcterms:created xsi:type="dcterms:W3CDTF">2021-03-01T09:10:46Z</dcterms:created>
  <dcterms:modified xsi:type="dcterms:W3CDTF">2021-03-01T09:18:39Z</dcterms:modified>
</cp:coreProperties>
</file>